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重要事項説明書（有料）\"/>
    </mc:Choice>
  </mc:AlternateContent>
  <xr:revisionPtr revIDLastSave="0" documentId="13_ncr:1_{31ACAA80-F4DD-4563-B0AE-388C6C71298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<sst xmlns="http://schemas.openxmlformats.org/spreadsheetml/2006/main" count="3153" uniqueCount="2631">
  <si>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</si>
  <si>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</si>
  <si>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</si>
  <si>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</si>
  <si>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</si>
  <si>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</si>
  <si>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</si>
  <si>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</si>
  <si>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</si>
  <si>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</si>
  <si>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</si>
  <si>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</si>
  <si>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</si>
  <si>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</si>
  <si>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</si>
  <si>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</si>
  <si>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</si>
  <si>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</si>
  <si>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</si>
  <si>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</si>
  <si>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</si>
  <si>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</si>
  <si>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</si>
  <si>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</si>
  <si>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</si>
  <si>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</si>
  <si>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</si>
  <si>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</si>
  <si>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</si>
  <si>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</si>
  <si>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</si>
  <si>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</si>
  <si>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</si>
  <si>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</si>
  <si>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</si>
  <si>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</si>
  <si>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</si>
  <si>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</si>
  <si>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</si>
  <si>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</si>
  <si>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</si>
  <si>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</si>
  <si>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</si>
  <si>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</si>
  <si>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</si>
  <si>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</si>
  <si>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</si>
  <si>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</si>
  <si>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</si>
  <si>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</si>
  <si>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</si>
  <si>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</si>
  <si>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</si>
  <si>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</si>
  <si>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</si>
  <si>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</si>
  <si>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</si>
  <si>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</si>
  <si>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</si>
  <si>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</si>
  <si>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</si>
  <si>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</si>
  <si>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</si>
  <si>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</si>
  <si>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</si>
  <si>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</si>
  <si>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</si>
  <si>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</si>
  <si>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</si>
  <si>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</si>
  <si>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</si>
  <si>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</si>
  <si>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</si>
  <si>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</si>
  <si>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</si>
  <si>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</si>
  <si>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</si>
  <si>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</si>
  <si>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</si>
  <si>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</si>
  <si>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</si>
  <si>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</si>
  <si>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</si>
  <si>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</si>
  <si>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</si>
  <si>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</si>
  <si>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</si>
  <si>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</si>
  <si>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</si>
  <si>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</si>
  <si>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</si>
  <si>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</si>
  <si>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</si>
  <si>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</si>
  <si>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</si>
  <si>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</si>
  <si>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</si>
  <si>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</si>
  <si>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</si>
  <si>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</si>
  <si>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</si>
  <si>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</si>
  <si>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</si>
  <si>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</si>
  <si>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</si>
  <si>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</si>
  <si>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</si>
  <si>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</si>
  <si>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</si>
  <si>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</si>
  <si>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</si>
  <si>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</si>
  <si>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</si>
  <si>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</si>
  <si>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</si>
  <si>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</si>
  <si>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</si>
  <si>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</si>
  <si>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</si>
  <si>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</si>
  <si>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</si>
  <si>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</si>
  <si>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</si>
  <si>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</si>
  <si>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</si>
  <si>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</si>
  <si>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</si>
  <si>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</si>
  <si>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</si>
  <si>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</si>
  <si>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</si>
  <si>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</si>
  <si>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</si>
  <si>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</si>
  <si>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</si>
  <si>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</si>
  <si>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</si>
  <si>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</si>
  <si>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</si>
  <si>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</si>
  <si>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</si>
  <si>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</si>
  <si>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</si>
  <si>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</si>
  <si>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</si>
  <si>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</si>
  <si>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</si>
  <si>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</si>
  <si>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</si>
  <si>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</si>
  <si>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</si>
  <si>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</si>
  <si>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</si>
  <si>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</si>
  <si>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</si>
  <si>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</si>
  <si>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</si>
  <si>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</si>
  <si>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</si>
  <si>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</si>
  <si>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</si>
  <si>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</si>
  <si>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</si>
  <si>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</si>
  <si>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</si>
  <si>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</si>
  <si>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</si>
  <si>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</si>
  <si>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</si>
  <si>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</si>
  <si>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</si>
  <si>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</si>
  <si>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</si>
  <si>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</si>
  <si>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</si>
  <si>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</si>
  <si>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</si>
  <si>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</si>
  <si>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</si>
  <si>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</si>
  <si>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</si>
  <si>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</si>
  <si>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</si>
  <si>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</si>
  <si>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</si>
  <si>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</si>
  <si>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</si>
  <si>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</si>
  <si>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</si>
  <si>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</si>
  <si>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</si>
  <si>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</si>
  <si>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</si>
  <si>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</si>
  <si>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</si>
  <si>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</si>
  <si>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</si>
  <si>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</si>
  <si>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</si>
  <si>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</si>
  <si>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</si>
  <si>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</si>
  <si>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</si>
  <si>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</si>
  <si>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</si>
  <si>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</si>
  <si>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</si>
  <si>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</si>
  <si>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</si>
  <si>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</si>
  <si>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</si>
  <si>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</si>
  <si>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</si>
  <si>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</si>
  <si>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</si>
  <si>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</si>
  <si>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</si>
  <si>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</si>
  <si>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</si>
  <si>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</si>
  <si>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</si>
  <si>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</si>
  <si>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</si>
  <si>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</si>
  <si>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</si>
  <si>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</si>
  <si>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</si>
  <si>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</si>
  <si>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</si>
  <si>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</si>
  <si>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</si>
  <si>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</si>
  <si>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</si>
  <si>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</si>
  <si>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</si>
  <si>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</si>
  <si>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</si>
  <si>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</si>
  <si>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</si>
  <si>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</si>
  <si>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</si>
  <si>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</si>
  <si>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</si>
  <si>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</si>
  <si>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</si>
  <si>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</si>
  <si>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</si>
  <si>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</si>
  <si>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</si>
  <si>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</si>
  <si>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</si>
  <si>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</si>
  <si>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</si>
  <si>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</si>
  <si>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</si>
  <si>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</si>
  <si>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</si>
  <si>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</si>
  <si>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</si>
  <si>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</si>
  <si>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</si>
  <si>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</si>
  <si>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</si>
  <si>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</si>
  <si>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</si>
  <si>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</si>
  <si>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</si>
  <si>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</si>
  <si>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</si>
  <si>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</si>
  <si>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</si>
  <si>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</si>
  <si>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</si>
  <si>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</si>
  <si>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</si>
  <si>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</si>
  <si>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</si>
  <si>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</si>
  <si>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</si>
  <si>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</si>
  <si>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</si>
  <si>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</si>
  <si>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</si>
  <si>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</si>
  <si>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</si>
  <si>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</si>
  <si>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</si>
  <si>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</si>
  <si>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</si>
  <si>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</si>
  <si>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</si>
  <si>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</si>
  <si>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</si>
  <si>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</si>
  <si>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</si>
  <si>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</si>
  <si>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</si>
  <si>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</si>
  <si>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</si>
  <si>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</si>
  <si>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</si>
  <si>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</si>
  <si>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</si>
  <si>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</si>
  <si>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</si>
  <si>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</si>
  <si>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</si>
  <si>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</si>
  <si>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</si>
  <si>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</si>
  <si>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</si>
  <si>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</si>
  <si>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</si>
  <si>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</si>
  <si>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</si>
  <si>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</si>
  <si>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</si>
  <si>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</si>
  <si>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</si>
  <si>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</si>
  <si>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</si>
  <si>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</si>
  <si>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</si>
  <si>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</si>
  <si>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</si>
  <si>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</si>
  <si>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</si>
  <si>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</si>
  <si>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</si>
  <si>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</si>
  <si>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</si>
  <si>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</si>
  <si>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</si>
  <si>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</si>
  <si>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</si>
  <si>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</si>
  <si>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</si>
  <si>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</si>
  <si>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</si>
  <si>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</si>
  <si>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</si>
  <si>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</si>
  <si>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</si>
  <si>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</si>
  <si>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</si>
  <si>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</si>
  <si>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</si>
  <si>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</si>
  <si>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</si>
  <si>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</si>
  <si>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</si>
  <si>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</si>
  <si>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</si>
  <si>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</si>
  <si>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</si>
  <si>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</si>
  <si>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</si>
  <si>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</si>
  <si>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</si>
  <si>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</si>
  <si>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</si>
  <si>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</si>
  <si>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</si>
  <si>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</si>
  <si>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</si>
  <si>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</si>
  <si>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</si>
  <si>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</si>
  <si>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</si>
  <si>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</si>
  <si>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</si>
  <si>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</si>
  <si>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</si>
  <si>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</si>
  <si>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</si>
  <si>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</si>
  <si>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</si>
  <si>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</si>
  <si>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</si>
  <si>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</si>
  <si>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</si>
  <si>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</si>
  <si>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</si>
  <si>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</si>
  <si>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</si>
  <si>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</si>
  <si>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</si>
  <si>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</si>
  <si>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</si>
  <si>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</si>
  <si>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</si>
  <si>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</si>
  <si>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</si>
  <si>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</si>
  <si>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</si>
  <si>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</si>
  <si>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</si>
  <si>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</si>
  <si>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</si>
  <si>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</si>
  <si>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</si>
  <si>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</si>
  <si>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</si>
  <si>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</si>
  <si>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</si>
  <si>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</si>
  <si>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</si>
  <si>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</si>
  <si>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</si>
  <si>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</si>
  <si>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</si>
  <si>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</si>
  <si>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</si>
  <si>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</si>
  <si>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</si>
  <si>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</si>
  <si>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</si>
  <si>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</si>
  <si>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</si>
  <si>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</si>
  <si>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</si>
  <si>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</si>
  <si>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</si>
  <si>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</si>
  <si>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</si>
  <si>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</si>
  <si>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</si>
  <si>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</si>
  <si>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</si>
  <si>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</si>
  <si>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</si>
  <si>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</si>
  <si>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</si>
  <si>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</si>
  <si>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</si>
  <si>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</si>
  <si>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</si>
  <si>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</si>
  <si>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</si>
  <si>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</si>
  <si>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</si>
  <si>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</si>
  <si>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</si>
  <si>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</si>
  <si>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</si>
  <si>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</si>
  <si>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</si>
  <si>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</si>
  <si>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</si>
  <si>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</si>
  <si>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</si>
  <si>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</si>
  <si>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</si>
  <si>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</si>
  <si>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</si>
  <si>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</si>
  <si>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</si>
  <si>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</si>
  <si>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</si>
  <si>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</si>
  <si>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</si>
  <si>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</si>
  <si>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</si>
  <si>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</si>
  <si>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</si>
  <si>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</si>
  <si>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</si>
  <si>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</si>
  <si>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</si>
  <si>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</si>
  <si>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</si>
  <si>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</si>
  <si>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</si>
  <si>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</si>
  <si>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</si>
  <si>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</si>
  <si>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</si>
  <si>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</si>
  <si>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</si>
  <si>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</si>
  <si>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</si>
  <si>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</si>
  <si>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</si>
  <si>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</si>
  <si>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</si>
  <si>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</si>
  <si>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</si>
  <si>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</si>
  <si>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</si>
  <si>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</si>
  <si>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</si>
  <si>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</si>
  <si>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</si>
  <si>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</si>
  <si>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</si>
  <si>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</si>
  <si>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</si>
  <si>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</si>
  <si>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</si>
  <si>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</si>
  <si>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</si>
  <si>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</si>
  <si>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</si>
  <si>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</si>
  <si>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</si>
  <si>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</si>
  <si>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</si>
  <si>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</si>
  <si>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</si>
  <si>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</si>
  <si>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</si>
  <si>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</si>
  <si>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</si>
  <si>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</si>
  <si>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</si>
  <si>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</si>
  <si>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</si>
  <si>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</si>
  <si>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</si>
  <si>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</si>
  <si>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</si>
  <si>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</si>
  <si>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</si>
  <si>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</si>
  <si>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</si>
  <si>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</si>
  <si>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</si>
  <si>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</si>
  <si>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</si>
  <si>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</si>
  <si>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</si>
  <si>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</si>
  <si>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</si>
  <si>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</si>
  <si>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</si>
  <si>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</si>
  <si>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</si>
  <si>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</si>
  <si>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</si>
  <si>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</si>
  <si>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</si>
  <si>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</si>
  <si>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</si>
  <si>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</si>
  <si>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</si>
  <si>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</si>
  <si>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</si>
  <si>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</si>
  <si>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</si>
  <si>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</si>
  <si>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</si>
  <si>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</si>
  <si>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</si>
  <si>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</si>
  <si>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</si>
  <si>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</si>
  <si>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</si>
  <si>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</si>
  <si>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</si>
  <si>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</si>
  <si>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</si>
  <si>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</si>
  <si>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</si>
  <si>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</si>
  <si>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</si>
  <si>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</si>
  <si>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</si>
  <si>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</si>
  <si>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</si>
  <si>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</si>
  <si>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</si>
  <si>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</si>
  <si>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</si>
  <si>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</si>
  <si>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</si>
  <si>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</si>
  <si>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</si>
  <si>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</si>
  <si>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</si>
  <si>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</si>
  <si>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</si>
  <si>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</si>
  <si>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</si>
  <si>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</si>
  <si>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</si>
  <si>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</si>
  <si>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</si>
  <si>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</si>
  <si>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</si>
  <si>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</si>
  <si>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</si>
  <si>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</si>
  <si>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</si>
  <si>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</si>
  <si>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</si>
  <si>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</si>
  <si>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</si>
  <si>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</si>
  <si>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</si>
  <si>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</si>
  <si>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</si>
  <si>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</si>
  <si>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</si>
  <si>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</si>
  <si>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</si>
  <si>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</si>
  <si>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</si>
  <si>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</si>
  <si>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</si>
  <si>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</si>
  <si>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</si>
  <si>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</si>
  <si>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</si>
  <si>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</si>
  <si>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</si>
  <si>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</si>
  <si>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</si>
  <si>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</si>
  <si>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</si>
  <si>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</si>
  <si>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</si>
  <si>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</si>
  <si>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</si>
  <si>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</si>
  <si>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</si>
  <si>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</si>
  <si>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</si>
  <si>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</si>
  <si>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</si>
  <si>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</si>
  <si>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</si>
  <si>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</si>
  <si>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</si>
  <si>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</si>
  <si>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</si>
  <si>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</si>
  <si>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</si>
  <si>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</si>
  <si>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</si>
  <si>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</si>
  <si>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</si>
  <si>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</si>
  <si>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</si>
  <si>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</si>
  <si>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</si>
  <si>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</si>
  <si>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</si>
  <si>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</si>
  <si>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</si>
  <si>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</si>
  <si>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</si>
  <si>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</si>
  <si>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</si>
  <si>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</si>
  <si>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</si>
  <si>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</si>
  <si>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</si>
  <si>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</si>
  <si>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</si>
  <si>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</si>
  <si>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</si>
  <si>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</si>
  <si>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</si>
  <si>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</si>
  <si>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</si>
  <si>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</si>
  <si>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</si>
  <si>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</si>
  <si>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</si>
  <si>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</si>
  <si>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</si>
  <si>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</si>
  <si>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</si>
  <si>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</si>
  <si>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</si>
  <si>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</si>
  <si>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</si>
  <si>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</si>
  <si>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</si>
  <si>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</si>
  <si>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</si>
  <si>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</si>
  <si>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</si>
  <si>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</si>
  <si>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</si>
  <si>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</si>
  <si>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</si>
  <si>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</si>
  <si>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</si>
  <si>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</si>
  <si>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</si>
  <si>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</si>
  <si>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</si>
  <si>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</si>
  <si>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</si>
  <si>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</si>
  <si>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</si>
  <si>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</si>
  <si>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</si>
  <si>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</si>
  <si>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</si>
  <si>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</si>
  <si>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</si>
  <si>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</si>
  <si>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</si>
  <si>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</si>
  <si>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</si>
  <si>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</si>
  <si>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</si>
  <si>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</si>
  <si>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</si>
  <si>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</si>
  <si>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</si>
  <si>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</si>
  <si>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</si>
  <si>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</si>
  <si>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</si>
  <si>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</si>
  <si>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</si>
  <si>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</si>
  <si>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</si>
  <si>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</si>
  <si>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</si>
  <si>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</si>
  <si>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</si>
  <si>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</si>
  <si>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</si>
  <si>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</si>
  <si>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</si>
  <si>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</si>
  <si>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</si>
  <si>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</si>
  <si>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</si>
  <si>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</si>
  <si>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</si>
  <si>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</si>
  <si>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</si>
  <si>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</si>
  <si>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</si>
  <si>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</si>
  <si>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</si>
  <si>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</si>
  <si>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</si>
  <si>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</si>
  <si>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</si>
  <si>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</si>
  <si>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</si>
  <si>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</si>
  <si>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</si>
  <si>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</si>
  <si>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</si>
  <si>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</si>
  <si>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</si>
  <si>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</si>
  <si>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</si>
  <si>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</si>
  <si>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</si>
  <si>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</si>
  <si>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</si>
  <si>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</si>
  <si>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</si>
  <si>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</si>
  <si>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</si>
  <si>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</si>
  <si>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</si>
  <si>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</si>
  <si>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</si>
  <si>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</si>
  <si>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</si>
  <si>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</si>
  <si>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</si>
  <si>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</si>
  <si>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</si>
  <si>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</si>
  <si>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</si>
  <si>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</si>
  <si>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</si>
  <si>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</si>
  <si>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</si>
  <si>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</si>
  <si>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</si>
  <si>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</si>
  <si>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</si>
  <si>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</si>
  <si>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</si>
  <si>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</si>
  <si>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</si>
  <si>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</si>
  <si>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</si>
  <si>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</si>
  <si>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</si>
  <si>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</si>
  <si>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</si>
  <si>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</si>
  <si>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</si>
  <si>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</si>
  <si>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</si>
  <si>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</si>
  <si>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</si>
  <si>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</si>
  <si>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</si>
  <si>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</si>
  <si>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</si>
  <si>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</si>
  <si>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</si>
  <si>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</si>
  <si>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</si>
  <si>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</si>
  <si>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</si>
  <si>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</si>
  <si>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</si>
  <si>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</si>
  <si>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</si>
  <si>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</si>
  <si>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</si>
  <si>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</si>
  <si>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</si>
  <si>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</si>
  <si>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</si>
  <si>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</si>
  <si>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</si>
  <si>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</si>
  <si>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</si>
  <si>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</si>
  <si>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</si>
  <si>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</si>
  <si>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</si>
  <si>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</si>
  <si>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</si>
  <si>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</si>
  <si>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</si>
  <si>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</si>
  <si>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</si>
  <si>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</si>
  <si>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</si>
  <si>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</si>
  <si>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</si>
  <si>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</si>
  <si>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</si>
  <si>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</si>
  <si>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</si>
  <si>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</si>
  <si>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</si>
  <si>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</si>
  <si>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</si>
  <si>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</si>
  <si>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</si>
  <si>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</si>
  <si>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</si>
  <si>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</si>
  <si>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</si>
  <si>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</si>
  <si>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</si>
  <si>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</si>
  <si>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</si>
  <si>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</si>
  <si>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</si>
  <si>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</si>
  <si>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</si>
  <si>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</si>
  <si>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</si>
  <si>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</si>
  <si>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</si>
  <si>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</si>
  <si>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</si>
  <si>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</si>
  <si>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</si>
  <si>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</si>
  <si>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</si>
  <si>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</si>
  <si>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</si>
  <si>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</si>
  <si>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</si>
  <si>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</si>
  <si>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</si>
  <si>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</si>
  <si>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</si>
  <si>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</si>
  <si>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</si>
  <si>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</si>
  <si>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</si>
  <si>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</si>
  <si>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</si>
  <si>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</si>
  <si>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</si>
  <si>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</si>
  <si>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</si>
  <si>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</si>
  <si>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</si>
  <si>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</si>
  <si>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</si>
  <si>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</si>
  <si>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</si>
  <si>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</si>
  <si>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</si>
  <si>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</si>
  <si>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</si>
  <si>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</si>
  <si>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</si>
  <si>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</si>
  <si>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</si>
  <si>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</si>
  <si>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</si>
  <si>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</si>
  <si>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</si>
  <si>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</si>
  <si>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</si>
  <si>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</si>
  <si>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</si>
  <si>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</si>
  <si>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</si>
  <si>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</si>
  <si>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</si>
  <si>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</si>
  <si>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</si>
  <si>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</si>
  <si>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</si>
  <si>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</si>
  <si>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</si>
  <si>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</si>
  <si>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</si>
  <si>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</si>
  <si>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</si>
  <si>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</si>
  <si>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</si>
  <si>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</si>
  <si>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</si>
  <si>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</si>
  <si>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</si>
  <si>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</si>
  <si>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</si>
  <si>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</si>
  <si>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</si>
  <si>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</si>
  <si>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</si>
  <si>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</si>
  <si>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</si>
  <si>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</si>
  <si>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</si>
  <si>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</si>
  <si>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</si>
  <si>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</si>
  <si>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</si>
  <si>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</si>
  <si>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</si>
  <si>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</si>
  <si>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</si>
  <si>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</si>
  <si>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</si>
  <si>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</si>
  <si>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</si>
  <si>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</si>
  <si>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</si>
  <si>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</si>
  <si>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</si>
  <si>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</si>
  <si>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</si>
  <si>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</si>
  <si>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</si>
  <si>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</si>
  <si>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</si>
  <si>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</si>
  <si>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</si>
  <si>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</si>
  <si>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</si>
  <si>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</si>
  <si>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</si>
  <si>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</si>
  <si>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</si>
  <si>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</si>
  <si>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</si>
  <si>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</si>
  <si>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</si>
  <si>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</si>
  <si>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</si>
  <si>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</si>
  <si>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</si>
  <si>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</si>
  <si>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</si>
  <si>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</si>
  <si>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</si>
  <si>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</si>
  <si>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</si>
  <si>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</si>
  <si>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</si>
  <si>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</si>
  <si>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</si>
  <si>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</si>
  <si>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</si>
  <si>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</si>
  <si>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</si>
  <si>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</si>
  <si>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</si>
  <si>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</si>
  <si>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</si>
  <si>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</si>
  <si>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</si>
  <si>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</si>
  <si>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</si>
  <si>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</si>
  <si>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</si>
  <si>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</si>
  <si>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</si>
  <si>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</si>
  <si>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</si>
  <si>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</si>
  <si>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</si>
  <si>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</si>
  <si>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</si>
  <si>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</si>
  <si>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</si>
  <si>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</si>
  <si>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</si>
  <si>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</si>
  <si>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</si>
  <si>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</si>
  <si>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</si>
  <si>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</si>
  <si>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</si>
  <si>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</si>
  <si>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</si>
  <si>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</si>
  <si>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</si>
  <si>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</si>
  <si>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</si>
  <si>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</si>
  <si>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</si>
  <si>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</si>
  <si>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</si>
  <si>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</si>
  <si>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</si>
  <si>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</si>
  <si>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</si>
  <si>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</si>
  <si>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</si>
  <si>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</si>
  <si>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</si>
  <si>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</si>
  <si>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</si>
  <si>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</si>
  <si>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</si>
  <si>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</si>
  <si>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</si>
  <si>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</si>
  <si>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</si>
  <si>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</si>
  <si>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</si>
  <si>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</si>
  <si>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</si>
  <si>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</si>
  <si>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</si>
  <si>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</si>
  <si>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</si>
  <si>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</si>
  <si>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</si>
  <si>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</si>
  <si>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</si>
  <si>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</si>
  <si>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</si>
  <si>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</si>
  <si>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</si>
  <si>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</si>
  <si>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</si>
  <si>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</si>
  <si>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</si>
  <si>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</si>
  <si>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</si>
  <si>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</si>
  <si>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</si>
  <si>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</si>
  <si>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</si>
  <si>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</si>
  <si>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</si>
  <si>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</si>
  <si>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</si>
  <si>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</si>
  <si>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</si>
  <si>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</si>
  <si>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</si>
  <si>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</si>
  <si>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</si>
  <si>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</si>
  <si>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</si>
  <si>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</si>
  <si>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</si>
  <si>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</si>
  <si>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</si>
  <si>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</si>
  <si>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</si>
  <si>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</si>
  <si>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</si>
  <si>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</si>
  <si>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</si>
  <si>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</si>
  <si>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</si>
  <si>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</si>
  <si>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</si>
  <si>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</si>
  <si>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</si>
  <si>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</si>
  <si>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</si>
  <si>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</si>
  <si>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</si>
  <si>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</si>
  <si>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</si>
  <si>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</si>
  <si>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</si>
  <si>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</si>
  <si>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</si>
  <si>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</si>
  <si>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</si>
  <si>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</si>
  <si>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</si>
  <si>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</si>
  <si>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</si>
  <si>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</si>
  <si>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</si>
  <si>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</si>
  <si>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</si>
  <si>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</si>
  <si>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</si>
  <si>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</si>
  <si>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</si>
  <si>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</si>
  <si>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</si>
  <si>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</si>
  <si>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</si>
  <si>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</si>
  <si>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</si>
  <si>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</si>
  <si>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</si>
  <si>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</si>
  <si>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</si>
  <si>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</si>
  <si>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</si>
  <si>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</si>
  <si>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</si>
  <si>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</si>
  <si>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</si>
  <si>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</si>
  <si>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</si>
  <si>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</si>
  <si>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</si>
  <si>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</si>
  <si>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</si>
  <si>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</si>
  <si>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</si>
  <si>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</si>
  <si>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</si>
  <si>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</si>
  <si>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</si>
  <si>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</si>
  <si>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</si>
  <si>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</si>
  <si>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</si>
  <si>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</si>
  <si>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</si>
  <si>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</si>
  <si>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</si>
  <si>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</si>
  <si>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</si>
  <si>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</si>
  <si>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</si>
  <si>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</si>
  <si>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</si>
  <si>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</si>
  <si>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</si>
  <si>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</si>
  <si>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</si>
  <si>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</si>
  <si>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</si>
  <si>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</si>
  <si>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</si>
  <si>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</si>
  <si>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</si>
  <si>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</si>
  <si>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</si>
  <si>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</si>
  <si>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</si>
  <si>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</si>
  <si>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</si>
  <si>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</si>
  <si>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</si>
  <si>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</si>
  <si>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</si>
  <si>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</si>
  <si>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</si>
  <si>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</si>
  <si>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</si>
  <si>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</si>
  <si>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</si>
  <si>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</si>
  <si>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</si>
  <si>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</si>
  <si>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</si>
  <si>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</si>
  <si>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</si>
  <si>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</si>
  <si>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</si>
  <si>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</si>
  <si>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</si>
  <si>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</si>
  <si>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</si>
  <si>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</si>
  <si>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</si>
  <si>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</si>
  <si>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</si>
  <si>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</si>
  <si>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</si>
  <si>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</si>
  <si>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</si>
  <si>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</si>
  <si>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</si>
  <si>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</si>
  <si>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</si>
  <si>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</si>
  <si>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</si>
  <si>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</si>
  <si>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</si>
  <si>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</si>
  <si>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</si>
  <si>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</si>
  <si>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</si>
  <si>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</si>
  <si>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</si>
  <si>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</si>
  <si>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</si>
  <si>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</si>
  <si>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</si>
  <si>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</si>
  <si>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</si>
  <si>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</si>
  <si>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</si>
  <si>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</si>
  <si>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</si>
  <si>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</si>
  <si>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</si>
  <si>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</si>
  <si>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</si>
  <si>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</si>
  <si>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</si>
  <si>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</si>
  <si>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</si>
  <si>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</si>
  <si>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</si>
  <si>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</si>
  <si>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</si>
  <si>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</si>
  <si>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</si>
  <si>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</si>
  <si>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</si>
  <si>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</si>
  <si>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</si>
  <si>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</si>
  <si>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</si>
  <si>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</si>
  <si>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</si>
  <si>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</si>
  <si>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</si>
  <si>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</si>
  <si>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</si>
  <si>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</si>
  <si>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</si>
  <si>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</si>
  <si>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</si>
  <si>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</si>
  <si>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</si>
  <si>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</si>
  <si>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</si>
  <si>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</si>
  <si>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</si>
  <si>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</si>
  <si>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</si>
  <si>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</si>
  <si>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</si>
  <si>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</si>
  <si>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</si>
  <si>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</si>
  <si>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</si>
  <si>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</si>
  <si>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</si>
  <si>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</si>
  <si>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</si>
  <si>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</si>
  <si>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</si>
  <si>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</si>
  <si>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</si>
  <si>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</si>
  <si>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</si>
  <si>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</si>
  <si>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</si>
  <si>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</si>
  <si>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</si>
  <si>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</si>
  <si>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</si>
  <si>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</si>
  <si>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</si>
  <si>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</si>
  <si>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</si>
  <si>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</si>
  <si>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</si>
  <si>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</si>
  <si>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</si>
  <si>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</si>
  <si>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</si>
  <si>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</si>
  <si>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</si>
  <si>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</si>
  <si>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</si>
  <si>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</si>
  <si>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</si>
  <si>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</si>
  <si>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</si>
  <si>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</si>
  <si>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</si>
  <si>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</si>
  <si>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</si>
  <si>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</si>
  <si>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</si>
  <si>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</si>
  <si>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</si>
  <si>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</si>
  <si>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</si>
  <si>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</si>
  <si>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</si>
  <si>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</si>
  <si>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</si>
  <si>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</si>
  <si>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</si>
  <si>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</si>
  <si>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</si>
  <si>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</si>
  <si>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</si>
  <si>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</si>
  <si>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</si>
  <si>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</si>
  <si>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</si>
  <si>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</si>
  <si>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</si>
  <si>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</si>
  <si>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</si>
  <si>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</si>
  <si>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</si>
  <si>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</si>
  <si>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</si>
  <si>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</si>
  <si>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</si>
  <si>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</si>
  <si>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</si>
  <si>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</si>
  <si>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</si>
  <si>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</si>
  <si>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</si>
  <si>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</si>
  <si>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</si>
  <si>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</si>
  <si>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</si>
  <si>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</si>
  <si>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</si>
  <si>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</si>
  <si>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</si>
  <si>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</si>
  <si>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</si>
  <si>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</si>
  <si>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</si>
  <si>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</si>
  <si>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</si>
  <si>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</si>
  <si>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</si>
  <si>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</si>
  <si>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</si>
  <si>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</si>
  <si>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</si>
  <si>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</si>
  <si>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</si>
  <si>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</si>
  <si>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</si>
  <si>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</si>
  <si>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</si>
  <si>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</si>
  <si>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</si>
  <si>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</si>
  <si>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</si>
  <si>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</si>
  <si>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</si>
  <si>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</si>
  <si>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</si>
  <si>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</si>
  <si>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</si>
  <si>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</si>
  <si>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</si>
  <si>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</si>
  <si>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</si>
  <si>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</si>
  <si>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</si>
  <si>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</si>
  <si>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</si>
  <si>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</si>
  <si>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</si>
  <si>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</si>
  <si>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</si>
  <si>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</si>
  <si>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</si>
  <si>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</si>
  <si>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</si>
  <si>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</si>
  <si>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</si>
  <si>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</si>
  <si>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</si>
  <si>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</si>
  <si>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</si>
  <si>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</si>
  <si>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</si>
  <si>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</si>
  <si>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</si>
  <si>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</si>
  <si>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</si>
  <si>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</si>
  <si>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</si>
  <si>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</si>
  <si>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</si>
  <si>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</si>
  <si>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</si>
  <si>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</si>
  <si>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</si>
  <si>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</si>
  <si>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</si>
  <si>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</si>
  <si>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</si>
  <si>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</si>
  <si>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</si>
  <si>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</si>
  <si>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</si>
  <si>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</si>
  <si>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</si>
  <si>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</si>
  <si>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</si>
  <si>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</si>
  <si>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</si>
  <si>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</si>
  <si>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</si>
  <si>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</si>
  <si>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</si>
  <si>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</si>
  <si>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</si>
  <si>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</si>
  <si>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</si>
  <si>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</si>
  <si>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</si>
  <si>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</si>
  <si>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</si>
  <si>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</si>
  <si>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</si>
  <si>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</si>
  <si>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</si>
  <si>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</si>
  <si>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</si>
  <si>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</si>
  <si>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</si>
  <si>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</si>
  <si>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</si>
  <si>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</si>
  <si>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</si>
  <si>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</si>
  <si>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</si>
  <si>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</si>
  <si>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</si>
  <si>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</si>
  <si>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</si>
  <si>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</si>
  <si>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</si>
  <si>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</si>
  <si>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</si>
  <si>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</si>
  <si>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</si>
  <si>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</si>
  <si>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</si>
  <si>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</si>
  <si>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</si>
  <si>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</si>
  <si>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</si>
  <si>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</si>
  <si>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</si>
  <si>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</si>
  <si>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</si>
  <si>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</si>
  <si>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</si>
  <si>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</si>
  <si>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</si>
  <si>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</si>
  <si>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</si>
  <si>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</si>
  <si>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</si>
  <si>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</si>
  <si>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</si>
  <si>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</si>
  <si>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</si>
  <si>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</si>
  <si>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</si>
  <si>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</si>
  <si>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</si>
  <si>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</si>
  <si>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</si>
  <si>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</si>
  <si>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</si>
  <si>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</si>
  <si>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</si>
  <si>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</si>
  <si>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</si>
  <si>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</si>
  <si>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</si>
  <si>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</si>
  <si>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</si>
  <si>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</si>
  <si>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</si>
  <si>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</si>
  <si>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</si>
  <si>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</si>
  <si>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</si>
  <si>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</si>
  <si>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</si>
  <si>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</si>
  <si>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</si>
  <si>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</si>
  <si>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</si>
  <si>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</si>
  <si>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</si>
  <si>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</si>
  <si>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</si>
  <si>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</si>
  <si>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</si>
  <si>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</si>
  <si>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</si>
  <si>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</si>
  <si>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</si>
  <si>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</si>
  <si>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</si>
  <si>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</si>
  <si>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</si>
  <si>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</si>
  <si>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</si>
  <si>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</si>
  <si>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</si>
  <si>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</si>
  <si>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</si>
  <si>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</si>
  <si>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</si>
  <si>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</si>
  <si>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</si>
  <si>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</si>
  <si>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</si>
  <si>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</si>
  <si>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</si>
  <si>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</si>
  <si>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</si>
  <si>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</si>
  <si>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</si>
  <si>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</si>
  <si>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</si>
  <si>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</si>
  <si>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</si>
  <si>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</si>
  <si>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</si>
  <si>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</si>
  <si>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</si>
  <si>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</si>
  <si>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</si>
  <si>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</si>
  <si>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</si>
  <si>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</si>
  <si>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</si>
  <si>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</si>
  <si>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</si>
  <si>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</si>
  <si>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</si>
  <si>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</si>
  <si>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</si>
  <si>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</si>
  <si>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</si>
  <si>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</si>
  <si>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</si>
  <si>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</si>
  <si>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</si>
  <si>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</si>
  <si>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</si>
  <si>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</si>
  <si>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</si>
  <si>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</si>
  <si>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</si>
  <si>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</si>
  <si>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</si>
  <si>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</si>
  <si>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</si>
  <si>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</si>
  <si>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</si>
  <si>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</si>
  <si>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</si>
  <si>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</si>
  <si>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</si>
  <si>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</si>
  <si>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</si>
  <si>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</si>
  <si>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</si>
  <si>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</si>
  <si>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</si>
  <si>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</si>
  <si>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</si>
  <si>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</si>
  <si>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</si>
  <si>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</si>
  <si>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</si>
  <si>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</si>
  <si>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</si>
  <si>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</si>
  <si>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</si>
  <si>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</si>
  <si>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</si>
  <si>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</si>
  <si>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</si>
  <si>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</si>
  <si>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</si>
  <si>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</si>
  <si>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</si>
  <si>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</si>
  <si>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</si>
  <si>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</si>
  <si>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</si>
  <si>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</si>
  <si>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</si>
  <si>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</si>
  <si>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</si>
  <si>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</si>
  <si>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</si>
  <si>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</si>
  <si>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</si>
  <si>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</si>
  <si>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</si>
  <si>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</si>
  <si>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</si>
  <si>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</si>
  <si>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</si>
  <si>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</si>
  <si>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</si>
  <si>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</si>
  <si>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</si>
  <si>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</si>
  <si>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</si>
  <si>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</si>
  <si>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</si>
  <si>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</si>
  <si>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</si>
  <si>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</si>
  <si>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</si>
  <si>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</si>
  <si>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</si>
  <si>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</si>
  <si>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</si>
  <si>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</si>
  <si>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</si>
  <si>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</si>
  <si>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</si>
  <si>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</si>
  <si>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</si>
  <si>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</si>
  <si>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</si>
  <si>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</si>
  <si>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</si>
  <si>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</si>
  <si>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</si>
  <si>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</si>
  <si>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</si>
  <si>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</si>
  <si>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</si>
  <si>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</si>
  <si>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</si>
  <si>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</si>
  <si>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</si>
  <si>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</si>
  <si>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</si>
  <si>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</si>
  <si>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</si>
  <si>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</si>
  <si>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</si>
  <si>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</si>
  <si>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</si>
  <si>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</si>
  <si>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</si>
  <si>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</si>
  <si>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</si>
  <si>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</si>
  <si>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</si>
  <si>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</si>
  <si>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</si>
  <si>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</si>
  <si>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</si>
  <si>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</si>
  <si>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</si>
  <si>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</si>
  <si>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</si>
  <si>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</si>
  <si>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</si>
  <si>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</si>
  <si>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</si>
  <si>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</si>
  <si>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</si>
  <si>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</si>
  <si>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</si>
  <si>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</si>
  <si>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</si>
  <si>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</si>
  <si>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</si>
  <si>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</si>
  <si>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</si>
  <si>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</si>
  <si>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</si>
  <si>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</si>
  <si>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</si>
  <si>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</si>
  <si>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</si>
  <si>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</si>
  <si>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</si>
  <si>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</si>
  <si>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</si>
  <si>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</si>
  <si>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</si>
  <si>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</si>
  <si>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</si>
  <si>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</si>
  <si>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</si>
  <si>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</si>
  <si>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</si>
  <si>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</si>
  <si>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</si>
  <si>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</si>
  <si>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</si>
  <si>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</si>
  <si>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</si>
  <si>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</si>
  <si>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</si>
  <si>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</si>
  <si>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</si>
  <si>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</si>
  <si>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</si>
  <si>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</si>
  <si>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</si>
  <si>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</si>
  <si>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</si>
  <si>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</si>
  <si>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</si>
  <si>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</si>
  <si>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</si>
  <si>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</si>
  <si>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</si>
  <si>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</si>
  <si>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</si>
  <si>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</si>
  <si>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</si>
  <si>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</si>
  <si>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</si>
  <si>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</si>
  <si>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</si>
  <si>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</si>
  <si>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</si>
  <si>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</si>
  <si>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</si>
  <si>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</si>
  <si>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</si>
  <si>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</si>
  <si>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</si>
  <si>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</si>
  <si>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</si>
  <si>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</si>
  <si>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</si>
  <si>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</si>
  <si>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</si>
  <si>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</si>
  <si>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</si>
  <si>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</si>
  <si>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</si>
  <si>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</si>
  <si>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</si>
  <si>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</si>
  <si>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</si>
  <si>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</si>
  <si>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</si>
  <si>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</si>
  <si>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</si>
  <si>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</si>
  <si>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</si>
  <si>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</si>
  <si>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</si>
  <si>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</si>
  <si>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</si>
  <si>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</si>
  <si>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</si>
  <si>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</si>
  <si>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</si>
  <si>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</si>
  <si>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</si>
  <si>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</si>
  <si>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</si>
  <si>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</si>
  <si>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</si>
  <si>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</si>
  <si>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</si>
  <si>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</si>
  <si>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</si>
  <si>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</si>
  <si>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</si>
  <si>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</si>
  <si>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</si>
  <si>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</si>
  <si>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</si>
  <si>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</si>
  <si>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</si>
  <si>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</si>
  <si>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</si>
  <si>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</si>
  <si>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</si>
  <si>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</si>
  <si>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</si>
  <si>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</si>
  <si>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</si>
  <si>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</si>
  <si>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</si>
  <si>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</si>
  <si>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</si>
  <si>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</si>
  <si>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</si>
  <si>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</si>
  <si>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</si>
  <si>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</si>
  <si>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</si>
  <si>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</si>
  <si>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</si>
  <si>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</si>
  <si>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</si>
  <si>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</si>
  <si>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</si>
  <si>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</si>
  <si>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</si>
  <si>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</si>
  <si>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</si>
  <si>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</si>
  <si>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</si>
  <si>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</si>
  <si>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</si>
  <si>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</si>
  <si>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</si>
  <si>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</si>
  <si>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</si>
  <si>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</si>
  <si>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</si>
  <si>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</si>
  <si>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</si>
  <si>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</si>
  <si>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</si>
  <si>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</si>
  <si>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</si>
  <si>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</si>
  <si>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</si>
  <si>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</si>
  <si>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</si>
  <si>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</si>
  <si>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</si>
  <si>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</si>
  <si>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</si>
  <si>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</si>
  <si>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</si>
  <si>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</si>
  <si>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</si>
  <si>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</si>
  <si>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</si>
  <si>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</si>
  <si>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</si>
  <si>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</si>
  <si>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</si>
  <si>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</si>
  <si>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</si>
  <si>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</si>
  <si>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</si>
  <si>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</si>
  <si>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</si>
  <si>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</si>
  <si>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</si>
  <si>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</si>
  <si>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</si>
  <si>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</si>
  <si>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</si>
  <si>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</si>
  <si>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</si>
  <si>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</si>
  <si>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</si>
  <si>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</si>
  <si>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</si>
  <si>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</si>
  <si>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</si>
  <si>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</si>
  <si>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</si>
  <si>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</si>
  <si>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</si>
  <si>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</si>
  <si>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</si>
  <si>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</si>
  <si>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</si>
  <si>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</si>
  <si>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</si>
  <si>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</si>
  <si>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</si>
  <si>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</si>
  <si>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</si>
  <si>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</si>
  <si>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</si>
  <si>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</si>
  <si>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</si>
  <si>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</si>
  <si>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</si>
  <si>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</si>
  <si>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</si>
  <si>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</si>
  <si>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</si>
  <si>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</si>
  <si>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</si>
  <si>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</si>
  <si>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</si>
  <si>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</si>
  <si>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</si>
  <si>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</si>
  <si>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</si>
  <si>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</si>
  <si>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</si>
  <si>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</si>
  <si>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</si>
  <si>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</si>
  <si>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</si>
  <si>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</si>
  <si>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</si>
  <si>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</si>
  <si>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</si>
  <si>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</si>
  <si>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</si>
  <si>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</si>
  <si>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</si>
  <si>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</si>
  <si>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</si>
  <si>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</si>
  <si>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</si>
  <si>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</si>
  <si>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</si>
  <si>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</si>
  <si>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</si>
  <si>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</si>
  <si>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</si>
  <si>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</si>
  <si>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</si>
  <si>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</si>
  <si>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</si>
  <si>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</si>
  <si>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</si>
  <si>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</si>
  <si>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</si>
  <si>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</si>
  <si>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</si>
  <si>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</si>
  <si>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</si>
  <si>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</si>
  <si>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</si>
  <si>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</si>
  <si>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</si>
  <si>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</si>
  <si>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</si>
  <si>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</si>
  <si>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</si>
  <si>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</si>
  <si>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</si>
  <si>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</si>
  <si>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</si>
  <si>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</si>
  <si>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</si>
  <si>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</si>
  <si>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</si>
  <si>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</si>
  <si>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</si>
  <si>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</si>
  <si>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</si>
  <si>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</si>
  <si>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</si>
  <si>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</si>
  <si>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</si>
  <si>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</si>
  <si>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</si>
  <si>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</si>
  <si>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</si>
  <si>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</si>
  <si>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</si>
  <si>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</si>
  <si>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</si>
  <si>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</si>
  <si>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</si>
  <si>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</si>
  <si>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</si>
  <si>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</si>
  <si>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</si>
  <si>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</si>
  <si>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</si>
  <si>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</si>
  <si>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</si>
  <si>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</si>
  <si>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</si>
  <si>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</si>
  <si>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</si>
  <si>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</si>
  <si>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</si>
  <si>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</si>
  <si>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</si>
  <si>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</si>
  <si>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</si>
  <si>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</si>
  <si>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</si>
  <si>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</si>
  <si>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</si>
  <si>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</si>
  <si>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</si>
  <si>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</si>
  <si>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</si>
  <si>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</si>
  <si>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</si>
  <si>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</si>
  <si>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</si>
  <si>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</si>
  <si>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</si>
  <si>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</si>
  <si>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</si>
  <si>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</si>
  <si>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</si>
  <si>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</si>
  <si>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</si>
  <si>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</si>
  <si>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</si>
  <si>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</si>
  <si>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</si>
  <si>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</si>
  <si>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</si>
  <si>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</si>
  <si>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</si>
  <si>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</si>
  <si>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</si>
  <si>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</si>
  <si>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</si>
  <si>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</si>
  <si>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</si>
  <si>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</si>
  <si>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</si>
  <si>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</si>
  <si>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</si>
  <si>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</si>
  <si>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</si>
  <si>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</si>
  <si>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</si>
  <si>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</si>
  <si>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</si>
  <si>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</si>
  <si>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</si>
  <si>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</si>
  <si>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</si>
  <si>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</si>
  <si>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</si>
  <si>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</si>
  <si>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</si>
  <si>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</si>
  <si>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</si>
  <si>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</si>
  <si>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</si>
  <si>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</si>
  <si>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</si>
  <si>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</si>
  <si>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</si>
  <si>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</si>
  <si>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</si>
  <si>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</si>
  <si>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</si>
  <si>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</si>
  <si>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</si>
  <si>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</si>
  <si>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</si>
  <si>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</si>
  <si>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</si>
  <si>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</si>
  <si>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</si>
  <si>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</si>
  <si>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</si>
  <si>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</si>
  <si>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</si>
  <si>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</si>
  <si>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</si>
  <si>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</si>
  <si>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</si>
  <si>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</si>
  <si>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</si>
  <si>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</si>
  <si>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</si>
  <si>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</si>
  <si>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</si>
  <si>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</si>
  <si>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</si>
  <si>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</si>
  <si>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</si>
  <si>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</si>
  <si>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</si>
  <si>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</si>
  <si>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</si>
  <si>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</si>
  <si>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</si>
  <si>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</si>
  <si>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</si>
  <si>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</si>
  <si>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</si>
  <si>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</si>
  <si>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</si>
  <si>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</si>
  <si>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</si>
  <si>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</si>
  <si>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</si>
  <si>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</si>
  <si>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</si>
  <si>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</si>
  <si>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</si>
  <si>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</si>
  <si>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</si>
  <si>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</si>
  <si>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</si>
  <si>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</si>
  <si>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</si>
  <si>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</si>
  <si>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</si>
  <si>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</si>
  <si>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</si>
  <si>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</si>
  <si>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</si>
  <si>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</si>
  <si>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</si>
  <si>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</si>
  <si>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</si>
  <si>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</si>
  <si>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</si>
  <si>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</si>
  <si>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</si>
  <si>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</si>
  <si>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</si>
  <si>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</si>
  <si>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</si>
  <si>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</si>
  <si>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</si>
  <si>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</si>
  <si>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</si>
  <si>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</si>
  <si>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</si>
  <si>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</si>
  <si>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</si>
  <si>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</si>
  <si>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</si>
  <si>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</si>
  <si>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</si>
  <si>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</si>
  <si>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</si>
  <si>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</si>
  <si>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</si>
  <si>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</si>
  <si>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</si>
  <si>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</si>
  <si>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</si>
  <si>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</si>
  <si>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</si>
  <si>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</si>
  <si>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</si>
  <si>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</si>
  <si>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</si>
  <si>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</si>
  <si>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</si>
  <si>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</si>
  <si>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</si>
  <si>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</si>
  <si>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</si>
  <si>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</si>
  <si>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</si>
  <si>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</si>
  <si>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</si>
  <si>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</si>
  <si>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</si>
  <si>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</si>
  <si>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</si>
  <si>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</si>
  <si>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</si>
  <si>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</si>
  <si>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</si>
  <si>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</si>
  <si>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</si>
  <si>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</si>
  <si>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</si>
  <si>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</si>
  <si>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</si>
  <si>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</si>
  <si>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</si>
  <si>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</si>
  <si>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</si>
  <si>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</si>
  <si>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</si>
  <si>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</si>
  <si>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</si>
  <si>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</si>
  <si>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</si>
  <si>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</si>
  <si>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</si>
  <si>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</si>
  <si>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</si>
  <si>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</si>
  <si>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</si>
  <si>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</si>
  <si>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</si>
  <si>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</si>
  <si>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</si>
  <si>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</si>
  <si>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</si>
  <si>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</si>
  <si>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</si>
  <si>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</si>
  <si>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</si>
  <si>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</si>
  <si>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</si>
  <si>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</si>
  <si>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</si>
  <si>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</si>
  <si>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</si>
  <si>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</si>
  <si>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</si>
  <si>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</si>
  <si>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</si>
  <si>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</si>
  <si>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</si>
  <si>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</si>
  <si>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</si>
  <si>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</si>
  <si>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</si>
  <si>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</si>
  <si>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</si>
  <si>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</si>
  <si>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</si>
  <si>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</si>
  <si>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</si>
  <si>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</si>
  <si>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</si>
  <si>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</si>
  <si>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</si>
  <si>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</si>
  <si>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</si>
  <si>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</si>
  <si>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</si>
  <si>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</si>
  <si>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</si>
  <si>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</si>
  <si>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</si>
  <si>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</si>
  <si>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</si>
  <si>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</si>
  <si>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</si>
  <si>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</si>
  <si>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</si>
  <si>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</si>
  <si>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</si>
  <si>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</si>
  <si>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</si>
  <si>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</si>
  <si>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</si>
  <si>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</si>
  <si>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</si>
  <si>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</si>
  <si>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</si>
  <si>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</si>
  <si>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</si>
  <si>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</si>
  <si>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</si>
  <si>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</si>
  <si>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</si>
  <si>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</si>
  <si>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</si>
  <si>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</si>
  <si>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</si>
  <si>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</si>
  <si>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</si>
  <si>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</si>
  <si>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</si>
  <si>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</si>
  <si>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</si>
  <si>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</si>
  <si>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</si>
  <si>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</si>
  <si>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</si>
  <si>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</si>
  <si>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</si>
  <si>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</si>
  <si>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</si>
  <si>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</si>
  <si>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</si>
  <si>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</si>
  <si>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</si>
  <si>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</si>
  <si>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</si>
  <si>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</si>
  <si>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</si>
  <si>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</si>
  <si>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</si>
  <si>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</si>
  <si>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</si>
  <si>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</si>
  <si>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</si>
  <si>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</si>
  <si>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</si>
  <si>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</si>
  <si>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</si>
  <si>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</si>
  <si>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</si>
  <si>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</si>
  <si>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</si>
  <si>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</si>
  <si>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</si>
  <si>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</si>
  <si>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</si>
  <si>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</si>
  <si>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</si>
  <si>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</si>
  <si>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</si>
  <si>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</si>
  <si>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</si>
  <si>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</si>
  <si>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</si>
  <si>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</si>
  <si>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</si>
  <si>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</si>
  <si>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</si>
  <si>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</si>
  <si>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</si>
  <si>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</si>
  <si>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</si>
  <si>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</si>
  <si>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</si>
  <si>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</si>
  <si>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</si>
  <si>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</si>
  <si>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</si>
  <si>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</si>
  <si>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</si>
  <si>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</si>
  <si>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</si>
  <si>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</si>
  <si>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</si>
  <si>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</si>
  <si>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</si>
  <si>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</si>
  <si>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</si>
  <si>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</si>
  <si>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</si>
  <si>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</si>
  <si>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</si>
  <si>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</si>
  <si>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</si>
  <si>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</si>
  <si>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</si>
  <si>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</si>
  <si>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</si>
  <si>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</si>
  <si>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</si>
  <si>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</si>
  <si>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</si>
  <si>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</si>
  <si>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</si>
  <si>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</si>
  <si>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</si>
  <si>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</si>
  <si>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</si>
  <si>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</si>
  <si>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</si>
  <si>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</si>
  <si>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</si>
  <si>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</si>
  <si>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</si>
  <si>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</si>
  <si>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</si>
  <si>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</si>
  <si>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</si>
  <si>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</si>
  <si>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</si>
  <si>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</si>
  <si>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</si>
  <si>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</si>
  <si>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</si>
  <si>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</si>
  <si>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</si>
  <si>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</si>
  <si>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</si>
  <si>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</si>
  <si>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</si>
  <si>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</si>
  <si>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</si>
  <si>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</si>
  <si>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</si>
  <si>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</si>
  <si>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</si>
  <si>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</si>
  <si>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</si>
  <si>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</si>
  <si>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</si>
  <si>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</si>
  <si>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</si>
  <si>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</si>
  <si>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</si>
  <si>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</si>
  <si>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</si>
  <si>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</si>
  <si>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</si>
  <si>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</si>
  <si>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</si>
  <si>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</si>
  <si>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</si>
  <si>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</si>
  <si>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</si>
  <si>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</si>
  <si>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</si>
  <si>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</si>
  <si>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</si>
  <si>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</si>
  <si>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</si>
  <si>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</si>
  <si>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</si>
  <si>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</si>
  <si>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</si>
  <si>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</si>
  <si>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</si>
  <si>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</si>
  <si>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</si>
  <si>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</si>
  <si>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</si>
  <si>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</si>
  <si>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</si>
  <si>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</si>
  <si>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</si>
  <si>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</si>
  <si>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</si>
  <si>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</si>
  <si>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</si>
  <si>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</si>
  <si>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</si>
  <si>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</si>
  <si>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</si>
  <si>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</si>
  <si>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</si>
  <si>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</si>
  <si>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</si>
  <si>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</si>
  <si>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</si>
  <si>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</si>
  <si>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</si>
  <si>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</si>
  <si>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</si>
  <si>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</si>
  <si>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</si>
  <si>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</si>
  <si>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</si>
  <si>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</si>
  <si>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</si>
  <si>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</si>
  <si>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</si>
  <si>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</si>
  <si>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</si>
  <si>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</si>
  <si>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</si>
  <si>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</si>
  <si>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</si>
  <si>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</si>
  <si>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</si>
  <si>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</si>
  <si>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</si>
  <si>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</si>
  <si>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</si>
  <si>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</si>
  <si>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</si>
  <si>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</si>
  <si>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</si>
  <si>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</si>
  <si>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</si>
  <si>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</si>
  <si>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</si>
  <si>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</si>
  <si>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</si>
  <si>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</si>
  <si>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</si>
  <si>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</si>
  <si>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</si>
  <si>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</si>
  <si>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</si>
  <si>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</si>
  <si>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</si>
  <si>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</si>
  <si>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</si>
  <si>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</si>
  <si>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</si>
  <si>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</si>
  <si>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</si>
  <si>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</si>
  <si>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</si>
  <si>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</si>
  <si>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</si>
  <si>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</si>
  <si>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</si>
  <si>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</si>
  <si>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</si>
  <si>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</si>
  <si>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</si>
  <si>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</si>
  <si>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</si>
  <si>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</si>
  <si>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</si>
  <si>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</si>
  <si>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</si>
  <si>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</si>
  <si>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</si>
  <si>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</si>
  <si>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</si>
  <si>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</si>
  <si>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</si>
  <si>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</si>
  <si>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</si>
  <si>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</si>
  <si>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</si>
  <si>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</si>
  <si>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</si>
  <si>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</si>
  <si>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</si>
  <si>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</si>
  <si>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</si>
  <si>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</si>
  <si>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</si>
  <si>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</si>
  <si>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</si>
  <si>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</si>
  <si>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</si>
  <si>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</si>
  <si>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</si>
  <si>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</si>
  <si>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</si>
  <si>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</si>
  <si>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</si>
  <si>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</si>
  <si>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</si>
  <si>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</si>
  <si>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</si>
  <si>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</si>
  <si>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</si>
  <si>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</si>
  <si>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</si>
  <si>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</si>
  <si>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</si>
  <si>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</si>
  <si>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</si>
  <si>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</si>
  <si>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</si>
  <si>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</si>
  <si>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</si>
  <si>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</si>
  <si>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</si>
  <si>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</si>
  <si>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</si>
  <si>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</si>
  <si>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</si>
  <si>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</si>
  <si>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</si>
  <si>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</si>
  <si>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</si>
  <si>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</si>
  <si>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</si>
  <si>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</si>
  <si>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</si>
  <si>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</si>
  <si>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</si>
  <si>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</si>
  <si>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</si>
  <si>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</si>
  <si>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</si>
  <si>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</si>
  <si>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</si>
  <si>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</si>
  <si>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</si>
  <si>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</si>
  <si>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</si>
  <si>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</si>
  <si>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</si>
  <si>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</si>
  <si>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</si>
  <si>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</si>
  <si>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</si>
  <si>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</si>
  <si>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</si>
  <si>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</si>
  <si>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</si>
  <si>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</si>
  <si>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</si>
  <si>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</si>
  <si>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</si>
  <si>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</si>
  <si>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※入退院の付き添い、通院介助については別途費用が発生します。</t>
    <rPh sb="1" eb="4">
      <t>ニュウタイイン</t>
    </rPh>
    <rPh sb="5" eb="6">
      <t>ツ</t>
    </rPh>
    <rPh sb="7" eb="8">
      <t>ソ</t>
    </rPh>
    <rPh sb="10" eb="14">
      <t>ツウインカイジョ</t>
    </rPh>
    <rPh sb="19" eb="21">
      <t>ベット</t>
    </rPh>
    <rPh sb="21" eb="23">
      <t>ヒヨウ</t>
    </rPh>
    <rPh sb="24" eb="26">
      <t>ハッセイ</t>
    </rPh>
    <phoneticPr fontId="1"/>
  </si>
  <si>
    <t>海老名けやきクリニック</t>
    <rPh sb="0" eb="3">
      <t>エビナ</t>
    </rPh>
    <phoneticPr fontId="1"/>
  </si>
  <si>
    <t>海老名市中央2-8-8</t>
    <rPh sb="0" eb="4">
      <t>エビナシ</t>
    </rPh>
    <rPh sb="4" eb="6">
      <t>チュウオウ</t>
    </rPh>
    <phoneticPr fontId="1"/>
  </si>
  <si>
    <t>１泊から１週間程度を目処に期間は要相談　　　宿泊3,980円/日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</si>
  <si>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生活支援費　2,780円/日　　　　　　　　　　　　　　　　　　　　　使途：　人件費</t>
    <rPh sb="0" eb="2">
      <t>セイカツ</t>
    </rPh>
    <rPh sb="2" eb="5">
      <t>シエンヒ</t>
    </rPh>
    <rPh sb="11" eb="12">
      <t>エン</t>
    </rPh>
    <rPh sb="13" eb="14">
      <t>ニチ</t>
    </rPh>
    <rPh sb="35" eb="37">
      <t>シト</t>
    </rPh>
    <rPh sb="39" eb="42">
      <t>ジンケンヒ</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</si>
  <si>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</si>
  <si>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相武台前</t>
    <rPh sb="0" eb="3">
      <t>ソウブダイ</t>
    </rPh>
    <rPh sb="3" eb="4">
      <t>マエ</t>
    </rPh>
    <phoneticPr fontId="1"/>
  </si>
  <si>
    <t>介護福祉士</t>
    <rPh sb="0" eb="5">
      <t>カイゴフクシシ</t>
    </rPh>
    <phoneticPr fontId="1"/>
  </si>
  <si>
    <t>座間市役所　介護保険課</t>
    <rPh sb="0" eb="2">
      <t>ザマ</t>
    </rPh>
    <rPh sb="2" eb="5">
      <t>シヤクショ</t>
    </rPh>
    <rPh sb="6" eb="11">
      <t>カイゴホケンカ</t>
    </rPh>
    <phoneticPr fontId="1"/>
  </si>
  <si>
    <t>252</t>
    <phoneticPr fontId="1"/>
  </si>
  <si>
    <t>7719</t>
    <phoneticPr fontId="1"/>
  </si>
  <si>
    <t xml:space="preserve"> </t>
    <phoneticPr fontId="1"/>
  </si>
  <si>
    <t>リビングケア唯の家　座間緑ヶ丘</t>
    <rPh sb="6" eb="7">
      <t>ユイ</t>
    </rPh>
    <rPh sb="8" eb="9">
      <t>イエ</t>
    </rPh>
    <rPh sb="10" eb="12">
      <t>ザマ</t>
    </rPh>
    <rPh sb="12" eb="15">
      <t>ミドリガオカ</t>
    </rPh>
    <phoneticPr fontId="1"/>
  </si>
  <si>
    <t>神奈川県座間市緑ヶ丘4-11-12</t>
    <rPh sb="0" eb="4">
      <t>カナガワケン</t>
    </rPh>
    <rPh sb="4" eb="7">
      <t>ザマシ</t>
    </rPh>
    <rPh sb="7" eb="10">
      <t>ミドリガオカ</t>
    </rPh>
    <phoneticPr fontId="1"/>
  </si>
  <si>
    <t>りびんぐけあゆいのいえ　ざまみどりがおか</t>
    <phoneticPr fontId="1"/>
  </si>
  <si>
    <t>小田急小田原線「相武台前」駅→徒歩9分</t>
    <rPh sb="0" eb="3">
      <t>オダキュウ</t>
    </rPh>
    <rPh sb="3" eb="7">
      <t>オダワラセン</t>
    </rPh>
    <rPh sb="8" eb="11">
      <t>ソウブダイ</t>
    </rPh>
    <rPh sb="11" eb="12">
      <t>マエ</t>
    </rPh>
    <rPh sb="13" eb="14">
      <t>エキ</t>
    </rPh>
    <rPh sb="15" eb="17">
      <t>トホ</t>
    </rPh>
    <rPh sb="18" eb="19">
      <t>フン</t>
    </rPh>
    <phoneticPr fontId="1"/>
  </si>
  <si>
    <t>244</t>
    <phoneticPr fontId="1"/>
  </si>
  <si>
    <t>4352</t>
    <phoneticPr fontId="1"/>
  </si>
  <si>
    <t>4362</t>
    <phoneticPr fontId="1"/>
  </si>
  <si>
    <t>iezamamidorigaoka</t>
    <phoneticPr fontId="1"/>
  </si>
  <si>
    <t>佐藤　美岐</t>
    <rPh sb="0" eb="2">
      <t>サトウ</t>
    </rPh>
    <rPh sb="3" eb="4">
      <t>ミ</t>
    </rPh>
    <phoneticPr fontId="1"/>
  </si>
  <si>
    <t>特別養護老人ホーム転居　入院</t>
    <rPh sb="0" eb="4">
      <t>トクベツヨウゴ</t>
    </rPh>
    <rPh sb="4" eb="6">
      <t>ロウジン</t>
    </rPh>
    <rPh sb="9" eb="11">
      <t>テンキョ</t>
    </rPh>
    <rPh sb="12" eb="14">
      <t>ニュウイン</t>
    </rPh>
    <phoneticPr fontId="1"/>
  </si>
  <si>
    <t>リビングケア唯の家　座間緑ヶ丘　　　　　　　　　　　　施設長　佐藤　美岐</t>
    <rPh sb="6" eb="7">
      <t>ユイ</t>
    </rPh>
    <rPh sb="8" eb="9">
      <t>イエ</t>
    </rPh>
    <rPh sb="10" eb="12">
      <t>ザマ</t>
    </rPh>
    <rPh sb="12" eb="15">
      <t>ミドリガオカ</t>
    </rPh>
    <rPh sb="27" eb="30">
      <t>シセツチョウ</t>
    </rPh>
    <rPh sb="31" eb="33">
      <t>サトウ</t>
    </rPh>
    <rPh sb="34" eb="35">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</si>
</sst>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83" zoomScaleNormal="100" zoomScaleSheetLayoutView="100" workbookViewId="0">
      <selection activeCell="H479" sqref="H479:P4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2360</v>
      </c>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243</v>
      </c>
      <c r="H17" s="35" t="s">
        <v>469</v>
      </c>
      <c r="I17" s="32">
        <v>14</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2010</v>
      </c>
      <c r="G26" s="166"/>
      <c r="H26" s="35" t="s">
        <v>466</v>
      </c>
      <c r="I26" s="166">
        <v>5</v>
      </c>
      <c r="J26" s="166"/>
      <c r="K26" s="35" t="s">
        <v>467</v>
      </c>
      <c r="L26" s="166">
        <v>19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2622</v>
      </c>
      <c r="I31" s="189"/>
      <c r="J31" s="189"/>
      <c r="K31" s="189"/>
      <c r="L31" s="189"/>
      <c r="M31" s="189"/>
      <c r="N31" s="189"/>
      <c r="O31" s="189"/>
      <c r="P31" s="190"/>
      <c r="S31" s="15" t="str">
        <f>IF(H31="","未記入","")</f>
        <v/>
      </c>
    </row>
    <row r="32" spans="1:20" ht="39" customHeight="1">
      <c r="B32" s="131"/>
      <c r="C32" s="118"/>
      <c r="D32" s="118"/>
      <c r="E32" s="119"/>
      <c r="F32" s="156" t="s">
        <v>2620</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252</v>
      </c>
      <c r="H33" s="35" t="s">
        <v>469</v>
      </c>
      <c r="I33" s="32">
        <v>21</v>
      </c>
      <c r="J33" s="104"/>
      <c r="K33" s="104"/>
      <c r="L33" s="104"/>
      <c r="M33" s="104"/>
      <c r="N33" s="104"/>
      <c r="O33" s="104"/>
      <c r="P33" s="171"/>
      <c r="S33" s="15" t="str">
        <f>IF(OR(G33="",I33=""),"未記入","")</f>
        <v/>
      </c>
    </row>
    <row r="34" spans="2:20" ht="58.5" customHeight="1">
      <c r="B34" s="131"/>
      <c r="C34" s="118"/>
      <c r="D34" s="118"/>
      <c r="E34" s="119"/>
      <c r="F34" s="91" t="s">
        <v>2621</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1320</v>
      </c>
      <c r="M36" s="176"/>
      <c r="N36" s="176"/>
      <c r="O36" s="176"/>
      <c r="P36" s="177"/>
      <c r="S36" s="15" t="str">
        <f>IF(OR(H36="",L36=""),"未記入","")</f>
        <v/>
      </c>
    </row>
    <row r="37" spans="2:20" ht="39.75" customHeight="1">
      <c r="B37" s="152" t="s">
        <v>24</v>
      </c>
      <c r="C37" s="90"/>
      <c r="D37" s="90"/>
      <c r="E37" s="90"/>
      <c r="F37" s="204" t="s">
        <v>26</v>
      </c>
      <c r="G37" s="204"/>
      <c r="H37" s="204"/>
      <c r="I37" s="204"/>
      <c r="J37" s="160" t="s">
        <v>2614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2623</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2624</v>
      </c>
      <c r="M43" s="35" t="s">
        <v>469</v>
      </c>
      <c r="N43" s="11" t="s">
        <v>2625</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2624</v>
      </c>
      <c r="M44" s="35" t="s">
        <v>469</v>
      </c>
      <c r="N44" s="63" t="s">
        <v>2626</v>
      </c>
      <c r="O44" s="133"/>
      <c r="P44" s="134"/>
    </row>
    <row r="45" spans="2:20" ht="20.100000000000001" customHeight="1">
      <c r="B45" s="152"/>
      <c r="C45" s="90"/>
      <c r="D45" s="90"/>
      <c r="E45" s="90"/>
      <c r="F45" s="100" t="s">
        <v>411</v>
      </c>
      <c r="G45" s="138"/>
      <c r="H45" s="138"/>
      <c r="I45" s="101"/>
      <c r="J45" s="82" t="s">
        <v>2627</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2628</v>
      </c>
      <c r="K48" s="81"/>
      <c r="L48" s="81"/>
      <c r="M48" s="81"/>
      <c r="N48" s="81"/>
      <c r="O48" s="82"/>
      <c r="P48" s="83"/>
    </row>
    <row r="49" spans="1:20" ht="20.100000000000001" customHeight="1">
      <c r="B49" s="152"/>
      <c r="C49" s="90"/>
      <c r="D49" s="90"/>
      <c r="E49" s="90"/>
      <c r="F49" s="90" t="s">
        <v>18</v>
      </c>
      <c r="G49" s="90"/>
      <c r="H49" s="90"/>
      <c r="I49" s="90"/>
      <c r="J49" s="81" t="s">
        <v>2544</v>
      </c>
      <c r="K49" s="81"/>
      <c r="L49" s="81"/>
      <c r="M49" s="81"/>
      <c r="N49" s="81"/>
      <c r="O49" s="82"/>
      <c r="P49" s="83"/>
    </row>
    <row r="50" spans="1:20" ht="20.100000000000001" customHeight="1">
      <c r="B50" s="194" t="s">
        <v>28</v>
      </c>
      <c r="C50" s="195"/>
      <c r="D50" s="195"/>
      <c r="E50" s="195"/>
      <c r="F50" s="195"/>
      <c r="G50" s="195"/>
      <c r="H50" s="195"/>
      <c r="I50" s="195"/>
      <c r="J50" s="165">
        <v>2016</v>
      </c>
      <c r="K50" s="166"/>
      <c r="L50" s="35" t="s">
        <v>466</v>
      </c>
      <c r="M50" s="61">
        <v>11</v>
      </c>
      <c r="N50" s="35" t="s">
        <v>467</v>
      </c>
      <c r="O50" s="61">
        <v>7</v>
      </c>
      <c r="P50" s="37" t="s">
        <v>468</v>
      </c>
      <c r="S50" s="15" t="str">
        <f>IF(OR(J50="",M50="",O50=""),"未記入","")</f>
        <v/>
      </c>
    </row>
    <row r="51" spans="1:20" ht="20.100000000000001" customHeight="1" thickBot="1">
      <c r="B51" s="196" t="s">
        <v>29</v>
      </c>
      <c r="C51" s="197"/>
      <c r="D51" s="197"/>
      <c r="E51" s="197"/>
      <c r="F51" s="197"/>
      <c r="G51" s="197"/>
      <c r="H51" s="197"/>
      <c r="I51" s="197"/>
      <c r="J51" s="198">
        <v>2016</v>
      </c>
      <c r="K51" s="199"/>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426.12</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336.47</v>
      </c>
      <c r="L72" s="98"/>
      <c r="M72" s="98"/>
      <c r="N72" s="140" t="s">
        <v>472</v>
      </c>
      <c r="O72" s="140"/>
      <c r="P72" s="200"/>
    </row>
    <row r="73" spans="2:16" ht="20.100000000000001" customHeight="1">
      <c r="B73" s="436"/>
      <c r="C73" s="437"/>
      <c r="D73" s="117"/>
      <c r="E73" s="118"/>
      <c r="F73" s="119"/>
      <c r="G73" s="195" t="s">
        <v>42</v>
      </c>
      <c r="H73" s="195"/>
      <c r="I73" s="195"/>
      <c r="J73" s="195"/>
      <c r="K73" s="82">
        <v>336.47</v>
      </c>
      <c r="L73" s="98"/>
      <c r="M73" s="98"/>
      <c r="N73" s="140" t="s">
        <v>472</v>
      </c>
      <c r="O73" s="140"/>
      <c r="P73" s="200"/>
    </row>
    <row r="74" spans="2:16" ht="20.100000000000001" customHeight="1">
      <c r="B74" s="436"/>
      <c r="C74" s="437"/>
      <c r="D74" s="90" t="s">
        <v>43</v>
      </c>
      <c r="E74" s="90"/>
      <c r="F74" s="90"/>
      <c r="G74" s="81" t="s">
        <v>2546</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2547</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2548</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2549</v>
      </c>
      <c r="L83" s="98"/>
      <c r="M83" s="98"/>
      <c r="N83" s="98"/>
      <c r="O83" s="98"/>
      <c r="P83" s="99"/>
    </row>
    <row r="84" spans="2:19" ht="20.100000000000001" customHeight="1">
      <c r="B84" s="436"/>
      <c r="C84" s="437"/>
      <c r="D84" s="90"/>
      <c r="E84" s="90"/>
      <c r="F84" s="90"/>
      <c r="G84" s="217"/>
      <c r="H84" s="75" t="s">
        <v>421</v>
      </c>
      <c r="I84" s="76"/>
      <c r="J84" s="116"/>
      <c r="K84" s="82" t="s">
        <v>2549</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2016</v>
      </c>
      <c r="L86" s="39" t="s">
        <v>466</v>
      </c>
      <c r="M86" s="61">
        <v>12</v>
      </c>
      <c r="N86" s="39" t="s">
        <v>467</v>
      </c>
      <c r="O86" s="61">
        <v>1</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2036</v>
      </c>
      <c r="L88" s="39" t="s">
        <v>466</v>
      </c>
      <c r="M88" s="61">
        <v>11</v>
      </c>
      <c r="N88" s="39" t="s">
        <v>467</v>
      </c>
      <c r="O88" s="61">
        <v>30</v>
      </c>
      <c r="P88" s="40" t="s">
        <v>468</v>
      </c>
    </row>
    <row r="89" spans="2:19" ht="20.100000000000001" customHeight="1">
      <c r="B89" s="438"/>
      <c r="C89" s="439"/>
      <c r="D89" s="90"/>
      <c r="E89" s="90"/>
      <c r="F89" s="90"/>
      <c r="G89" s="218"/>
      <c r="H89" s="140" t="s">
        <v>422</v>
      </c>
      <c r="I89" s="140"/>
      <c r="J89" s="141"/>
      <c r="K89" s="82" t="s">
        <v>2549</v>
      </c>
      <c r="L89" s="98"/>
      <c r="M89" s="98"/>
      <c r="N89" s="98"/>
      <c r="O89" s="98"/>
      <c r="P89" s="99"/>
    </row>
    <row r="90" spans="2:19" ht="20.100000000000001" customHeight="1">
      <c r="B90" s="152" t="s">
        <v>45</v>
      </c>
      <c r="C90" s="90"/>
      <c r="D90" s="237" t="s">
        <v>46</v>
      </c>
      <c r="E90" s="76"/>
      <c r="F90" s="116"/>
      <c r="G90" s="81" t="s">
        <v>2550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7.45</v>
      </c>
      <c r="K95" s="50" t="s">
        <v>472</v>
      </c>
      <c r="L95" s="82">
        <v>14</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2549</v>
      </c>
      <c r="H113" s="81"/>
      <c r="I113" s="81"/>
      <c r="J113" s="81"/>
      <c r="K113" s="81"/>
      <c r="L113" s="81"/>
      <c r="M113" s="81"/>
      <c r="N113" s="81"/>
      <c r="O113" s="82"/>
      <c r="P113" s="83"/>
    </row>
    <row r="114" spans="2:16" ht="20.100000000000001" customHeight="1">
      <c r="B114" s="242"/>
      <c r="C114" s="243"/>
      <c r="D114" s="237" t="s">
        <v>79</v>
      </c>
      <c r="E114" s="220"/>
      <c r="F114" s="221"/>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2549</v>
      </c>
      <c r="H117" s="81"/>
      <c r="I117" s="81"/>
      <c r="J117" s="81"/>
      <c r="K117" s="81"/>
      <c r="L117" s="81"/>
      <c r="M117" s="81"/>
      <c r="N117" s="81"/>
      <c r="O117" s="82"/>
      <c r="P117" s="83"/>
    </row>
    <row r="118" spans="2:16" ht="20.100000000000001" customHeight="1">
      <c r="B118" s="222"/>
      <c r="C118" s="224"/>
      <c r="D118" s="78" t="s">
        <v>73</v>
      </c>
      <c r="E118" s="79"/>
      <c r="F118" s="80"/>
      <c r="G118" s="81" t="s">
        <v>2549</v>
      </c>
      <c r="H118" s="81"/>
      <c r="I118" s="81"/>
      <c r="J118" s="81"/>
      <c r="K118" s="81"/>
      <c r="L118" s="81"/>
      <c r="M118" s="81"/>
      <c r="N118" s="81"/>
      <c r="O118" s="82"/>
      <c r="P118" s="83"/>
    </row>
    <row r="119" spans="2:16" ht="20.100000000000001" customHeight="1">
      <c r="B119" s="222"/>
      <c r="C119" s="224"/>
      <c r="D119" s="245" t="s">
        <v>74</v>
      </c>
      <c r="E119" s="246"/>
      <c r="F119" s="247"/>
      <c r="G119" s="81" t="s">
        <v>2549</v>
      </c>
      <c r="H119" s="81"/>
      <c r="I119" s="81"/>
      <c r="J119" s="81"/>
      <c r="K119" s="81"/>
      <c r="L119" s="81"/>
      <c r="M119" s="81"/>
      <c r="N119" s="81"/>
      <c r="O119" s="82"/>
      <c r="P119" s="83"/>
    </row>
    <row r="120" spans="2:16" ht="20.100000000000001" customHeight="1">
      <c r="B120" s="222"/>
      <c r="C120" s="224"/>
      <c r="D120" s="232" t="s">
        <v>75</v>
      </c>
      <c r="E120" s="140"/>
      <c r="F120" s="141"/>
      <c r="G120" s="81" t="s">
        <v>2549</v>
      </c>
      <c r="H120" s="81"/>
      <c r="I120" s="81"/>
      <c r="J120" s="81"/>
      <c r="K120" s="81"/>
      <c r="L120" s="81"/>
      <c r="M120" s="81"/>
      <c r="N120" s="81"/>
      <c r="O120" s="82"/>
      <c r="P120" s="83"/>
    </row>
    <row r="121" spans="2:16" ht="20.100000000000001" customHeight="1">
      <c r="B121" s="222"/>
      <c r="C121" s="224"/>
      <c r="D121" s="232" t="s">
        <v>76</v>
      </c>
      <c r="E121" s="140"/>
      <c r="F121" s="141"/>
      <c r="G121" s="81" t="s">
        <v>2549</v>
      </c>
      <c r="H121" s="81"/>
      <c r="I121" s="81"/>
      <c r="J121" s="81"/>
      <c r="K121" s="81"/>
      <c r="L121" s="81"/>
      <c r="M121" s="81"/>
      <c r="N121" s="81"/>
      <c r="O121" s="82"/>
      <c r="P121" s="83"/>
    </row>
    <row r="122" spans="2:16" ht="20.100000000000001" customHeight="1">
      <c r="B122" s="248"/>
      <c r="C122" s="249"/>
      <c r="D122" s="232" t="s">
        <v>77</v>
      </c>
      <c r="E122" s="140"/>
      <c r="F122" s="141"/>
      <c r="G122" s="81" t="s">
        <v>2549</v>
      </c>
      <c r="H122" s="81"/>
      <c r="I122" s="81"/>
      <c r="J122" s="81"/>
      <c r="K122" s="81"/>
      <c r="L122" s="81"/>
      <c r="M122" s="81"/>
      <c r="N122" s="81"/>
      <c r="O122" s="82"/>
      <c r="P122" s="83"/>
    </row>
    <row r="123" spans="2:16" ht="20.100000000000001" customHeight="1">
      <c r="B123" s="219" t="s">
        <v>412</v>
      </c>
      <c r="C123" s="221"/>
      <c r="D123" s="232" t="s">
        <v>430</v>
      </c>
      <c r="E123" s="140"/>
      <c r="F123" s="141"/>
      <c r="G123" s="81" t="s">
        <v>2553</v>
      </c>
      <c r="H123" s="81"/>
      <c r="I123" s="81"/>
      <c r="J123" s="81"/>
      <c r="K123" s="81"/>
      <c r="L123" s="81"/>
      <c r="M123" s="81"/>
      <c r="N123" s="81"/>
      <c r="O123" s="82"/>
      <c r="P123" s="83"/>
    </row>
    <row r="124" spans="2:16" ht="20.100000000000001" customHeight="1">
      <c r="B124" s="222"/>
      <c r="C124" s="224"/>
      <c r="D124" s="78" t="s">
        <v>431</v>
      </c>
      <c r="E124" s="79"/>
      <c r="F124" s="80"/>
      <c r="G124" s="81" t="s">
        <v>2554</v>
      </c>
      <c r="H124" s="81"/>
      <c r="I124" s="81"/>
      <c r="J124" s="81"/>
      <c r="K124" s="81"/>
      <c r="L124" s="81"/>
      <c r="M124" s="81"/>
      <c r="N124" s="81"/>
      <c r="O124" s="82"/>
      <c r="P124" s="83"/>
    </row>
    <row r="125" spans="2:16" ht="20.100000000000001" customHeight="1">
      <c r="B125" s="222"/>
      <c r="C125" s="224"/>
      <c r="D125" s="245" t="s">
        <v>432</v>
      </c>
      <c r="E125" s="246"/>
      <c r="F125" s="247"/>
      <c r="G125" s="81" t="s">
        <v>2555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2559</v>
      </c>
      <c r="G196" s="202" t="s">
        <v>456</v>
      </c>
      <c r="H196" s="202"/>
      <c r="I196" s="202"/>
      <c r="J196" s="202"/>
      <c r="K196" s="202"/>
      <c r="L196" s="202"/>
      <c r="M196" s="202"/>
      <c r="N196" s="202"/>
      <c r="O196" s="202"/>
      <c r="P196" s="216"/>
    </row>
    <row r="197" spans="1:20" ht="20.100000000000001" customHeight="1">
      <c r="B197" s="152"/>
      <c r="C197" s="90"/>
      <c r="D197" s="90"/>
      <c r="E197" s="90"/>
      <c r="F197" s="14" t="s">
        <v>2559</v>
      </c>
      <c r="G197" s="140" t="s">
        <v>457</v>
      </c>
      <c r="H197" s="140"/>
      <c r="I197" s="140"/>
      <c r="J197" s="140"/>
      <c r="K197" s="140"/>
      <c r="L197" s="140"/>
      <c r="M197" s="140"/>
      <c r="N197" s="140"/>
      <c r="O197" s="140"/>
      <c r="P197" s="200"/>
    </row>
    <row r="198" spans="1:20" ht="20.100000000000001" customHeight="1">
      <c r="B198" s="152"/>
      <c r="C198" s="90"/>
      <c r="D198" s="90"/>
      <c r="E198" s="90"/>
      <c r="F198" s="14" t="s">
        <v>2559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t="s">
        <v>2608</v>
      </c>
      <c r="K199" s="102"/>
      <c r="L199" s="102"/>
      <c r="M199" s="102"/>
      <c r="N199" s="102"/>
      <c r="O199" s="102"/>
      <c r="P199" s="103"/>
    </row>
    <row r="200" spans="1:20" ht="39.950000000000003" customHeight="1">
      <c r="B200" s="291" t="s">
        <v>101</v>
      </c>
      <c r="C200" s="292"/>
      <c r="D200" s="104">
        <v>1</v>
      </c>
      <c r="E200" s="105"/>
      <c r="F200" s="90" t="s">
        <v>5</v>
      </c>
      <c r="G200" s="90"/>
      <c r="H200" s="90"/>
      <c r="I200" s="91" t="s">
        <v>2609</v>
      </c>
      <c r="J200" s="92"/>
      <c r="K200" s="92"/>
      <c r="L200" s="92"/>
      <c r="M200" s="92"/>
      <c r="N200" s="92"/>
      <c r="O200" s="93"/>
      <c r="P200" s="94"/>
    </row>
    <row r="201" spans="1:20" ht="39.950000000000003" customHeight="1">
      <c r="B201" s="293"/>
      <c r="C201" s="294"/>
      <c r="D201" s="106"/>
      <c r="E201" s="107"/>
      <c r="F201" s="90" t="s">
        <v>103</v>
      </c>
      <c r="G201" s="90"/>
      <c r="H201" s="90"/>
      <c r="I201" s="91" t="s">
        <v>2610</v>
      </c>
      <c r="J201" s="92"/>
      <c r="K201" s="92"/>
      <c r="L201" s="92"/>
      <c r="M201" s="92"/>
      <c r="N201" s="92"/>
      <c r="O201" s="93"/>
      <c r="P201" s="94"/>
    </row>
    <row r="202" spans="1:20" ht="79.5" customHeight="1">
      <c r="B202" s="293"/>
      <c r="C202" s="294"/>
      <c r="D202" s="106"/>
      <c r="E202" s="107"/>
      <c r="F202" s="90" t="s">
        <v>104</v>
      </c>
      <c r="G202" s="90"/>
      <c r="H202" s="90"/>
      <c r="I202" s="91" t="s">
        <v>2560</v>
      </c>
      <c r="J202" s="92"/>
      <c r="K202" s="92"/>
      <c r="L202" s="92"/>
      <c r="M202" s="92"/>
      <c r="N202" s="92"/>
      <c r="O202" s="93"/>
      <c r="P202" s="94"/>
    </row>
    <row r="203" spans="1:20" ht="79.5" customHeight="1">
      <c r="B203" s="293"/>
      <c r="C203" s="294"/>
      <c r="D203" s="106"/>
      <c r="E203" s="107"/>
      <c r="F203" s="90" t="s">
        <v>414</v>
      </c>
      <c r="G203" s="90"/>
      <c r="H203" s="90"/>
      <c r="I203" s="91" t="s">
        <v>2560</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2549</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2551</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t="s">
        <v>2559</v>
      </c>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2561</v>
      </c>
      <c r="G245" s="88"/>
      <c r="H245" s="88"/>
      <c r="I245" s="88"/>
      <c r="J245" s="88"/>
      <c r="K245" s="88"/>
      <c r="L245" s="88"/>
      <c r="M245" s="88"/>
      <c r="N245" s="88"/>
      <c r="O245" s="88"/>
      <c r="P245" s="89"/>
    </row>
    <row r="246" spans="2:16" ht="120" customHeight="1">
      <c r="B246" s="152" t="s">
        <v>110</v>
      </c>
      <c r="C246" s="90"/>
      <c r="D246" s="90"/>
      <c r="E246" s="90"/>
      <c r="F246" s="87" t="s">
        <v>2562</v>
      </c>
      <c r="G246" s="88"/>
      <c r="H246" s="88"/>
      <c r="I246" s="88"/>
      <c r="J246" s="88"/>
      <c r="K246" s="88"/>
      <c r="L246" s="88"/>
      <c r="M246" s="88"/>
      <c r="N246" s="88"/>
      <c r="O246" s="88"/>
      <c r="P246" s="89"/>
    </row>
    <row r="247" spans="2:16" ht="20.100000000000001" customHeight="1">
      <c r="B247" s="152" t="s">
        <v>111</v>
      </c>
      <c r="C247" s="90"/>
      <c r="D247" s="90"/>
      <c r="E247" s="90"/>
      <c r="F247" s="82" t="s">
        <v>2551</v>
      </c>
      <c r="G247" s="98"/>
      <c r="H247" s="98"/>
      <c r="I247" s="98"/>
      <c r="J247" s="98"/>
      <c r="K247" s="98"/>
      <c r="L247" s="98"/>
      <c r="M247" s="98"/>
      <c r="N247" s="98"/>
      <c r="O247" s="98"/>
      <c r="P247" s="99"/>
    </row>
    <row r="248" spans="2:16" ht="120" customHeight="1">
      <c r="B248" s="152" t="s">
        <v>112</v>
      </c>
      <c r="C248" s="90"/>
      <c r="D248" s="90"/>
      <c r="E248" s="90"/>
      <c r="F248" s="87" t="s">
        <v>2563</v>
      </c>
      <c r="G248" s="88"/>
      <c r="H248" s="88"/>
      <c r="I248" s="88"/>
      <c r="J248" s="88"/>
      <c r="K248" s="88"/>
      <c r="L248" s="88"/>
      <c r="M248" s="88"/>
      <c r="N248" s="88"/>
      <c r="O248" s="88"/>
      <c r="P248" s="89"/>
    </row>
    <row r="249" spans="2:16" ht="20.100000000000001" customHeight="1">
      <c r="B249" s="305" t="s">
        <v>114</v>
      </c>
      <c r="C249" s="297"/>
      <c r="D249" s="297"/>
      <c r="E249" s="297"/>
      <c r="F249" s="82" t="s">
        <v>2551</v>
      </c>
      <c r="G249" s="98"/>
      <c r="H249" s="98"/>
      <c r="I249" s="98"/>
      <c r="J249" s="98"/>
      <c r="K249" s="98"/>
      <c r="L249" s="98"/>
      <c r="M249" s="98"/>
      <c r="N249" s="98"/>
      <c r="O249" s="98"/>
      <c r="P249" s="99"/>
    </row>
    <row r="250" spans="2:16" ht="20.100000000000001" customHeight="1">
      <c r="B250" s="306" t="s">
        <v>115</v>
      </c>
      <c r="C250" s="298"/>
      <c r="D250" s="297" t="s">
        <v>116</v>
      </c>
      <c r="E250" s="297"/>
      <c r="F250" s="82" t="s">
        <v>2551</v>
      </c>
      <c r="G250" s="98"/>
      <c r="H250" s="98"/>
      <c r="I250" s="98"/>
      <c r="J250" s="98"/>
      <c r="K250" s="98"/>
      <c r="L250" s="98"/>
      <c r="M250" s="98"/>
      <c r="N250" s="98"/>
      <c r="O250" s="98"/>
      <c r="P250" s="99"/>
    </row>
    <row r="251" spans="2:16" ht="20.100000000000001" customHeight="1">
      <c r="B251" s="306"/>
      <c r="C251" s="298"/>
      <c r="D251" s="297" t="s">
        <v>117</v>
      </c>
      <c r="E251" s="297"/>
      <c r="F251" s="82" t="s">
        <v>2551</v>
      </c>
      <c r="G251" s="98"/>
      <c r="H251" s="98"/>
      <c r="I251" s="98"/>
      <c r="J251" s="98"/>
      <c r="K251" s="98"/>
      <c r="L251" s="98"/>
      <c r="M251" s="98"/>
      <c r="N251" s="98"/>
      <c r="O251" s="98"/>
      <c r="P251" s="99"/>
    </row>
    <row r="252" spans="2:16" ht="20.100000000000001" customHeight="1">
      <c r="B252" s="306"/>
      <c r="C252" s="298"/>
      <c r="D252" s="297" t="s">
        <v>118</v>
      </c>
      <c r="E252" s="297"/>
      <c r="F252" s="82" t="s">
        <v>2551</v>
      </c>
      <c r="G252" s="98"/>
      <c r="H252" s="98"/>
      <c r="I252" s="98"/>
      <c r="J252" s="98"/>
      <c r="K252" s="98"/>
      <c r="L252" s="98"/>
      <c r="M252" s="98"/>
      <c r="N252" s="98"/>
      <c r="O252" s="98"/>
      <c r="P252" s="99"/>
    </row>
    <row r="253" spans="2:16" ht="20.100000000000001" customHeight="1">
      <c r="B253" s="306"/>
      <c r="C253" s="298"/>
      <c r="D253" s="297" t="s">
        <v>119</v>
      </c>
      <c r="E253" s="297"/>
      <c r="F253" s="82" t="s">
        <v>2551</v>
      </c>
      <c r="G253" s="98"/>
      <c r="H253" s="98"/>
      <c r="I253" s="98"/>
      <c r="J253" s="98"/>
      <c r="K253" s="98"/>
      <c r="L253" s="98"/>
      <c r="M253" s="98"/>
      <c r="N253" s="98"/>
      <c r="O253" s="98"/>
      <c r="P253" s="99"/>
    </row>
    <row r="254" spans="2:16" ht="20.100000000000001" customHeight="1">
      <c r="B254" s="306"/>
      <c r="C254" s="298"/>
      <c r="D254" s="297" t="s">
        <v>120</v>
      </c>
      <c r="E254" s="297"/>
      <c r="F254" s="82" t="s">
        <v>2551</v>
      </c>
      <c r="G254" s="98"/>
      <c r="H254" s="98"/>
      <c r="I254" s="98"/>
      <c r="J254" s="98"/>
      <c r="K254" s="98"/>
      <c r="L254" s="98"/>
      <c r="M254" s="98"/>
      <c r="N254" s="98"/>
      <c r="O254" s="98"/>
      <c r="P254" s="99"/>
    </row>
    <row r="255" spans="2:16" ht="20.100000000000001" customHeight="1">
      <c r="B255" s="306"/>
      <c r="C255" s="298"/>
      <c r="D255" s="298" t="s">
        <v>121</v>
      </c>
      <c r="E255" s="298"/>
      <c r="F255" s="82" t="s">
        <v>2551</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2549</v>
      </c>
      <c r="K262" s="81"/>
      <c r="L262" s="81"/>
      <c r="M262" s="81"/>
      <c r="N262" s="81"/>
      <c r="O262" s="82"/>
      <c r="P262" s="83"/>
      <c r="S262" s="15" t="str">
        <f>IF(J262="","未記入","")</f>
        <v/>
      </c>
    </row>
    <row r="263" spans="2:20" ht="120" customHeight="1">
      <c r="B263" s="152" t="s">
        <v>123</v>
      </c>
      <c r="C263" s="90"/>
      <c r="D263" s="90"/>
      <c r="E263" s="90"/>
      <c r="F263" s="87" t="s">
        <v>2564</v>
      </c>
      <c r="G263" s="88"/>
      <c r="H263" s="88"/>
      <c r="I263" s="88"/>
      <c r="J263" s="88"/>
      <c r="K263" s="88"/>
      <c r="L263" s="88"/>
      <c r="M263" s="88"/>
      <c r="N263" s="88"/>
      <c r="O263" s="88"/>
      <c r="P263" s="89"/>
    </row>
    <row r="264" spans="2:20" ht="60" customHeight="1">
      <c r="B264" s="152" t="s">
        <v>475</v>
      </c>
      <c r="C264" s="90"/>
      <c r="D264" s="90"/>
      <c r="E264" s="90"/>
      <c r="F264" s="87" t="s">
        <v>2565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2566</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2611</v>
      </c>
      <c r="K270" s="102"/>
      <c r="L270" s="102"/>
      <c r="M270" s="102"/>
      <c r="N270" s="102"/>
      <c r="O270" s="102"/>
      <c r="P270" s="103"/>
    </row>
    <row r="271" spans="2:20" ht="20.100000000000001" customHeight="1">
      <c r="B271" s="152" t="s">
        <v>127</v>
      </c>
      <c r="C271" s="90"/>
      <c r="D271" s="90"/>
      <c r="E271" s="90"/>
      <c r="F271" s="82">
        <v>14</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9</v>
      </c>
      <c r="F284" s="244"/>
      <c r="G284" s="244"/>
      <c r="H284" s="82">
        <v>3</v>
      </c>
      <c r="I284" s="98"/>
      <c r="J284" s="159"/>
      <c r="K284" s="81">
        <v>6</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6</v>
      </c>
      <c r="H302" s="138"/>
      <c r="I302" s="101"/>
      <c r="J302" s="81">
        <v>2</v>
      </c>
      <c r="K302" s="81"/>
      <c r="L302" s="81"/>
      <c r="M302" s="81">
        <v>4</v>
      </c>
      <c r="N302" s="81"/>
      <c r="O302" s="82"/>
      <c r="P302" s="83"/>
    </row>
    <row r="303" spans="2:20" ht="20.100000000000001" customHeight="1">
      <c r="B303" s="152" t="s">
        <v>158</v>
      </c>
      <c r="C303" s="90"/>
      <c r="D303" s="90"/>
      <c r="E303" s="90"/>
      <c r="F303" s="90"/>
      <c r="G303" s="100">
        <f>IF(OR($J$303&lt;&gt;"",$M$303&lt;&gt;""),SUM($J$303,$M$303),"")</f>
        <v>1</v>
      </c>
      <c r="H303" s="138"/>
      <c r="I303" s="101"/>
      <c r="J303" s="81"/>
      <c r="K303" s="81"/>
      <c r="L303" s="81"/>
      <c r="M303" s="81">
        <v>1</v>
      </c>
      <c r="N303" s="81"/>
      <c r="O303" s="82"/>
      <c r="P303" s="83"/>
    </row>
    <row r="304" spans="2:20" ht="20.100000000000001" customHeight="1">
      <c r="B304" s="152" t="s">
        <v>390</v>
      </c>
      <c r="C304" s="90"/>
      <c r="D304" s="90"/>
      <c r="E304" s="90"/>
      <c r="F304" s="90"/>
      <c r="G304" s="100">
        <f>IF(OR($J$304&lt;&gt;"",$M$304&lt;&gt;""),SUM($J$304,$M$304),"")</f>
        <v>1</v>
      </c>
      <c r="H304" s="138"/>
      <c r="I304" s="101"/>
      <c r="J304" s="81">
        <v>1</v>
      </c>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f>IF(OR($J$311&lt;&gt;"",$M$311&lt;&gt;""),SUM($J$311,$M$311),"")</f>
        <v>1</v>
      </c>
      <c r="H311" s="138"/>
      <c r="I311" s="101"/>
      <c r="J311" s="81"/>
      <c r="K311" s="81"/>
      <c r="L311" s="81"/>
      <c r="M311" s="81">
        <v>1</v>
      </c>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2549</v>
      </c>
      <c r="M338" s="147"/>
      <c r="N338" s="147"/>
      <c r="O338" s="147"/>
      <c r="P338" s="148"/>
    </row>
    <row r="339" spans="2:20" ht="20.100000000000001" customHeight="1">
      <c r="B339" s="135"/>
      <c r="C339" s="136"/>
      <c r="D339" s="136"/>
      <c r="E339" s="136"/>
      <c r="F339" s="137"/>
      <c r="G339" s="237" t="s">
        <v>441</v>
      </c>
      <c r="H339" s="221"/>
      <c r="I339" s="82" t="s">
        <v>2549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2615</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v>1</v>
      </c>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v>1</v>
      </c>
      <c r="K346" s="28"/>
      <c r="L346" s="28"/>
      <c r="M346" s="28"/>
      <c r="N346" s="28"/>
      <c r="O346" s="28"/>
      <c r="P346" s="28"/>
      <c r="Q346" s="12"/>
    </row>
    <row r="347" spans="2:20" ht="20.100000000000001" customHeight="1">
      <c r="B347" s="350"/>
      <c r="C347" s="351"/>
      <c r="D347" s="237" t="s">
        <v>184</v>
      </c>
      <c r="E347" s="220"/>
      <c r="F347" s="221"/>
      <c r="G347" s="346"/>
      <c r="H347" s="346"/>
      <c r="I347" s="346">
        <v>1</v>
      </c>
      <c r="J347" s="346">
        <v>2</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v>3</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2549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2559</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3</v>
      </c>
      <c r="J375" s="81"/>
      <c r="K375" s="81"/>
      <c r="L375" s="81"/>
      <c r="M375" s="82"/>
      <c r="N375" s="98"/>
      <c r="O375" s="98"/>
      <c r="P375" s="99"/>
    </row>
    <row r="376" spans="2:20" ht="20.100000000000001" customHeight="1">
      <c r="B376" s="152"/>
      <c r="C376" s="90"/>
      <c r="D376" s="90"/>
      <c r="E376" s="232" t="s">
        <v>210</v>
      </c>
      <c r="F376" s="140"/>
      <c r="G376" s="140"/>
      <c r="H376" s="141"/>
      <c r="I376" s="82">
        <v>86</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7.45</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373">
        <v>120000</v>
      </c>
      <c r="J382" s="98"/>
      <c r="K382" s="98"/>
      <c r="L382" s="50" t="s">
        <v>481</v>
      </c>
      <c r="M382" s="82"/>
      <c r="N382" s="98"/>
      <c r="O382" s="98"/>
      <c r="P382" s="37" t="s">
        <v>481</v>
      </c>
    </row>
    <row r="383" spans="2:20" ht="20.100000000000001" customHeight="1">
      <c r="B383" s="130" t="s">
        <v>204</v>
      </c>
      <c r="C383" s="76"/>
      <c r="D383" s="76"/>
      <c r="E383" s="76"/>
      <c r="F383" s="76"/>
      <c r="G383" s="76"/>
      <c r="H383" s="116"/>
      <c r="I383" s="373">
        <v>164900</v>
      </c>
      <c r="J383" s="98"/>
      <c r="K383" s="98"/>
      <c r="L383" s="50" t="s">
        <v>481</v>
      </c>
      <c r="M383" s="82"/>
      <c r="N383" s="98"/>
      <c r="O383" s="98"/>
      <c r="P383" s="37" t="s">
        <v>481</v>
      </c>
    </row>
    <row r="384" spans="2:20" ht="20.100000000000001" customHeight="1">
      <c r="B384" s="374"/>
      <c r="C384" s="232" t="s">
        <v>205</v>
      </c>
      <c r="D384" s="140"/>
      <c r="E384" s="140"/>
      <c r="F384" s="140"/>
      <c r="G384" s="140"/>
      <c r="H384" s="141"/>
      <c r="I384" s="373">
        <v>40000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39000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82"/>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2500</v>
      </c>
      <c r="J389" s="98"/>
      <c r="K389" s="98"/>
      <c r="L389" s="50" t="s">
        <v>481</v>
      </c>
      <c r="M389" s="82"/>
      <c r="N389" s="98"/>
      <c r="O389" s="98"/>
      <c r="P389" s="37" t="s">
        <v>481</v>
      </c>
    </row>
    <row r="390" spans="2:20" ht="20.100000000000001" customHeight="1">
      <c r="B390" s="152"/>
      <c r="C390" s="375"/>
      <c r="D390" s="375"/>
      <c r="E390" s="232" t="s">
        <v>71</v>
      </c>
      <c r="F390" s="140"/>
      <c r="G390" s="140"/>
      <c r="H390" s="141"/>
      <c r="I390" s="373">
        <v>83400</v>
      </c>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2572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2573</v>
      </c>
      <c r="H401" s="88"/>
      <c r="I401" s="88"/>
      <c r="J401" s="88"/>
      <c r="K401" s="88"/>
      <c r="L401" s="88"/>
      <c r="M401" s="88"/>
      <c r="N401" s="88"/>
      <c r="O401" s="88"/>
      <c r="P401" s="89"/>
    </row>
    <row r="402" spans="2:20" ht="120" customHeight="1">
      <c r="B402" s="139" t="s">
        <v>219</v>
      </c>
      <c r="C402" s="140"/>
      <c r="D402" s="140"/>
      <c r="E402" s="140"/>
      <c r="F402" s="141"/>
      <c r="G402" s="87" t="s">
        <v>2574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2612</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2</v>
      </c>
      <c r="I430" s="147"/>
      <c r="J430" s="147"/>
      <c r="K430" s="147"/>
      <c r="L430" s="147"/>
      <c r="M430" s="147"/>
      <c r="N430" s="147"/>
      <c r="O430" s="147"/>
      <c r="P430" s="49" t="s">
        <v>477</v>
      </c>
    </row>
    <row r="431" spans="1:20" ht="20.100000000000001" customHeight="1">
      <c r="B431" s="131"/>
      <c r="C431" s="119"/>
      <c r="D431" s="90" t="s">
        <v>245</v>
      </c>
      <c r="E431" s="90"/>
      <c r="F431" s="90"/>
      <c r="G431" s="90"/>
      <c r="H431" s="82">
        <v>12</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0</v>
      </c>
      <c r="I433" s="98"/>
      <c r="J433" s="98"/>
      <c r="K433" s="98"/>
      <c r="L433" s="98"/>
      <c r="M433" s="98"/>
      <c r="N433" s="98"/>
      <c r="O433" s="98"/>
      <c r="P433" s="37" t="s">
        <v>479</v>
      </c>
    </row>
    <row r="434" spans="2:16" ht="20.100000000000001" customHeight="1">
      <c r="B434" s="152"/>
      <c r="C434" s="90"/>
      <c r="D434" s="90" t="s">
        <v>248</v>
      </c>
      <c r="E434" s="90"/>
      <c r="F434" s="90"/>
      <c r="G434" s="90"/>
      <c r="H434" s="82">
        <v>2</v>
      </c>
      <c r="I434" s="98"/>
      <c r="J434" s="98"/>
      <c r="K434" s="98"/>
      <c r="L434" s="98"/>
      <c r="M434" s="98"/>
      <c r="N434" s="98"/>
      <c r="O434" s="98"/>
      <c r="P434" s="37" t="s">
        <v>479</v>
      </c>
    </row>
    <row r="435" spans="2:16" ht="20.100000000000001" customHeight="1">
      <c r="B435" s="152"/>
      <c r="C435" s="90"/>
      <c r="D435" s="90" t="s">
        <v>249</v>
      </c>
      <c r="E435" s="90"/>
      <c r="F435" s="90"/>
      <c r="G435" s="90"/>
      <c r="H435" s="82">
        <v>12</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3</v>
      </c>
      <c r="I439" s="98"/>
      <c r="J439" s="98"/>
      <c r="K439" s="98"/>
      <c r="L439" s="98"/>
      <c r="M439" s="98"/>
      <c r="N439" s="98"/>
      <c r="O439" s="98"/>
      <c r="P439" s="37" t="s">
        <v>479</v>
      </c>
    </row>
    <row r="440" spans="2:16" ht="20.100000000000001" customHeight="1">
      <c r="B440" s="399"/>
      <c r="C440" s="400"/>
      <c r="D440" s="90" t="s">
        <v>254</v>
      </c>
      <c r="E440" s="90"/>
      <c r="F440" s="90"/>
      <c r="G440" s="90"/>
      <c r="H440" s="82">
        <v>4</v>
      </c>
      <c r="I440" s="98"/>
      <c r="J440" s="98"/>
      <c r="K440" s="98"/>
      <c r="L440" s="98"/>
      <c r="M440" s="98"/>
      <c r="N440" s="98"/>
      <c r="O440" s="98"/>
      <c r="P440" s="37" t="s">
        <v>479</v>
      </c>
    </row>
    <row r="441" spans="2:16" ht="20.100000000000001" customHeight="1">
      <c r="B441" s="399"/>
      <c r="C441" s="400"/>
      <c r="D441" s="90" t="s">
        <v>255</v>
      </c>
      <c r="E441" s="90"/>
      <c r="F441" s="90"/>
      <c r="G441" s="90"/>
      <c r="H441" s="82">
        <v>3</v>
      </c>
      <c r="I441" s="98"/>
      <c r="J441" s="98"/>
      <c r="K441" s="98"/>
      <c r="L441" s="98"/>
      <c r="M441" s="98"/>
      <c r="N441" s="98"/>
      <c r="O441" s="98"/>
      <c r="P441" s="37" t="s">
        <v>479</v>
      </c>
    </row>
    <row r="442" spans="2:16" ht="20.100000000000001" customHeight="1">
      <c r="B442" s="399"/>
      <c r="C442" s="400"/>
      <c r="D442" s="90" t="s">
        <v>256</v>
      </c>
      <c r="E442" s="90"/>
      <c r="F442" s="90"/>
      <c r="G442" s="90"/>
      <c r="H442" s="82">
        <v>4</v>
      </c>
      <c r="I442" s="98"/>
      <c r="J442" s="98"/>
      <c r="K442" s="98"/>
      <c r="L442" s="98"/>
      <c r="M442" s="98"/>
      <c r="N442" s="98"/>
      <c r="O442" s="98"/>
      <c r="P442" s="37" t="s">
        <v>479</v>
      </c>
    </row>
    <row r="443" spans="2:16" ht="20.100000000000001" customHeight="1">
      <c r="B443" s="401"/>
      <c r="C443" s="402"/>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2</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3</v>
      </c>
      <c r="I446" s="98"/>
      <c r="J446" s="98"/>
      <c r="K446" s="98"/>
      <c r="L446" s="98"/>
      <c r="M446" s="98"/>
      <c r="N446" s="98"/>
      <c r="O446" s="98"/>
      <c r="P446" s="37" t="s">
        <v>479</v>
      </c>
    </row>
    <row r="447" spans="2:16" ht="20.100000000000001" customHeight="1">
      <c r="B447" s="152"/>
      <c r="C447" s="90"/>
      <c r="D447" s="90" t="s">
        <v>261</v>
      </c>
      <c r="E447" s="90"/>
      <c r="F447" s="90"/>
      <c r="G447" s="90"/>
      <c r="H447" s="82">
        <v>7</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90</v>
      </c>
      <c r="I452" s="147"/>
      <c r="J452" s="147"/>
      <c r="K452" s="147"/>
      <c r="L452" s="147"/>
      <c r="M452" s="147"/>
      <c r="N452" s="147"/>
      <c r="O452" s="147"/>
      <c r="P452" s="49" t="s">
        <v>485</v>
      </c>
    </row>
    <row r="453" spans="2:20" ht="20.100000000000001" customHeight="1">
      <c r="B453" s="152" t="s">
        <v>266</v>
      </c>
      <c r="C453" s="90"/>
      <c r="D453" s="90"/>
      <c r="E453" s="90"/>
      <c r="F453" s="90"/>
      <c r="G453" s="90"/>
      <c r="H453" s="82">
        <v>14</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1</v>
      </c>
      <c r="I460" s="98"/>
      <c r="J460" s="98"/>
      <c r="K460" s="98"/>
      <c r="L460" s="98"/>
      <c r="M460" s="98"/>
      <c r="N460" s="98"/>
      <c r="O460" s="98"/>
      <c r="P460" s="37" t="s">
        <v>479</v>
      </c>
    </row>
    <row r="461" spans="2:20" ht="20.100000000000001" customHeight="1">
      <c r="B461" s="415"/>
      <c r="C461" s="416"/>
      <c r="D461" s="416"/>
      <c r="E461" s="90" t="s">
        <v>277</v>
      </c>
      <c r="F461" s="90"/>
      <c r="G461" s="90"/>
      <c r="H461" s="82">
        <v>2</v>
      </c>
      <c r="I461" s="98"/>
      <c r="J461" s="98"/>
      <c r="K461" s="98"/>
      <c r="L461" s="98"/>
      <c r="M461" s="98"/>
      <c r="N461" s="98"/>
      <c r="O461" s="98"/>
      <c r="P461" s="37" t="s">
        <v>479</v>
      </c>
    </row>
    <row r="462" spans="2:20" ht="20.100000000000001" customHeight="1">
      <c r="B462" s="415"/>
      <c r="C462" s="416"/>
      <c r="D462" s="416"/>
      <c r="E462" s="90" t="s">
        <v>415</v>
      </c>
      <c r="F462" s="90"/>
      <c r="G462" s="90"/>
      <c r="H462" s="82">
        <v>0</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3</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2629</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2630</v>
      </c>
      <c r="I474" s="88"/>
      <c r="J474" s="88"/>
      <c r="K474" s="88"/>
      <c r="L474" s="88"/>
      <c r="M474" s="88"/>
      <c r="N474" s="88"/>
      <c r="O474" s="88"/>
      <c r="P474" s="89"/>
    </row>
    <row r="475" spans="1:20" ht="20.100000000000001" customHeight="1">
      <c r="B475" s="409"/>
      <c r="C475" s="232" t="s">
        <v>14</v>
      </c>
      <c r="D475" s="140"/>
      <c r="E475" s="140"/>
      <c r="F475" s="140"/>
      <c r="G475" s="141"/>
      <c r="H475" s="228" t="s">
        <v>2534</v>
      </c>
      <c r="I475" s="229"/>
      <c r="J475" s="35" t="s">
        <v>469</v>
      </c>
      <c r="K475" s="229" t="s">
        <v>2624</v>
      </c>
      <c r="L475" s="229"/>
      <c r="M475" s="35" t="s">
        <v>469</v>
      </c>
      <c r="N475" s="229" t="s">
        <v>2625</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9"/>
      <c r="C479" s="232" t="s">
        <v>284</v>
      </c>
      <c r="D479" s="140"/>
      <c r="E479" s="140"/>
      <c r="F479" s="140"/>
      <c r="G479" s="141"/>
      <c r="H479" s="87" t="s">
        <v>2575</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2613</v>
      </c>
      <c r="I481" s="88"/>
      <c r="J481" s="88"/>
      <c r="K481" s="88"/>
      <c r="L481" s="88"/>
      <c r="M481" s="88"/>
      <c r="N481" s="88"/>
      <c r="O481" s="88"/>
      <c r="P481" s="89"/>
    </row>
    <row r="482" spans="2:16" ht="20.100000000000001" customHeight="1">
      <c r="B482" s="420"/>
      <c r="C482" s="232" t="s">
        <v>14</v>
      </c>
      <c r="D482" s="140"/>
      <c r="E482" s="140"/>
      <c r="F482" s="140"/>
      <c r="G482" s="141"/>
      <c r="H482" s="228" t="s">
        <v>2576</v>
      </c>
      <c r="I482" s="229"/>
      <c r="J482" s="35" t="s">
        <v>469</v>
      </c>
      <c r="K482" s="229" t="s">
        <v>2577</v>
      </c>
      <c r="L482" s="229"/>
      <c r="M482" s="35" t="s">
        <v>469</v>
      </c>
      <c r="N482" s="229" t="s">
        <v>2578</v>
      </c>
      <c r="O482" s="229"/>
      <c r="P482" s="230"/>
    </row>
    <row r="483" spans="2:16" ht="20.100000000000001" customHeight="1">
      <c r="B483" s="420"/>
      <c r="C483" s="237" t="s">
        <v>280</v>
      </c>
      <c r="D483" s="220"/>
      <c r="E483" s="221"/>
      <c r="F483" s="245" t="s">
        <v>281</v>
      </c>
      <c r="G483" s="247"/>
      <c r="H483" s="23">
        <v>8</v>
      </c>
      <c r="I483" s="35" t="s">
        <v>486</v>
      </c>
      <c r="J483" s="24">
        <v>30</v>
      </c>
      <c r="K483" s="35" t="s">
        <v>487</v>
      </c>
      <c r="L483" s="56" t="s">
        <v>435</v>
      </c>
      <c r="M483" s="24">
        <v>17</v>
      </c>
      <c r="N483" s="35" t="s">
        <v>486</v>
      </c>
      <c r="O483" s="24">
        <v>15</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2579</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t="s">
        <v>2580</v>
      </c>
      <c r="I488" s="88"/>
      <c r="J488" s="88"/>
      <c r="K488" s="88"/>
      <c r="L488" s="88"/>
      <c r="M488" s="88"/>
      <c r="N488" s="88"/>
      <c r="O488" s="88"/>
      <c r="P488" s="89"/>
    </row>
    <row r="489" spans="2:16" ht="20.100000000000001" customHeight="1">
      <c r="B489" s="420"/>
      <c r="C489" s="232" t="s">
        <v>14</v>
      </c>
      <c r="D489" s="140"/>
      <c r="E489" s="140"/>
      <c r="F489" s="140"/>
      <c r="G489" s="141"/>
      <c r="H489" s="228" t="s">
        <v>2576</v>
      </c>
      <c r="I489" s="229"/>
      <c r="J489" s="35" t="s">
        <v>469</v>
      </c>
      <c r="K489" s="229" t="s">
        <v>2581</v>
      </c>
      <c r="L489" s="229"/>
      <c r="M489" s="35" t="s">
        <v>469</v>
      </c>
      <c r="N489" s="229" t="s">
        <v>2582</v>
      </c>
      <c r="O489" s="229"/>
      <c r="P489" s="230"/>
    </row>
    <row r="490" spans="2:16" ht="20.100000000000001" customHeight="1">
      <c r="B490" s="420"/>
      <c r="C490" s="237" t="s">
        <v>280</v>
      </c>
      <c r="D490" s="220"/>
      <c r="E490" s="221"/>
      <c r="F490" s="245" t="s">
        <v>281</v>
      </c>
      <c r="G490" s="247"/>
      <c r="H490" s="23">
        <v>9</v>
      </c>
      <c r="I490" s="35" t="s">
        <v>486</v>
      </c>
      <c r="J490" s="24">
        <v>0</v>
      </c>
      <c r="K490" s="35" t="s">
        <v>487</v>
      </c>
      <c r="L490" s="56" t="s">
        <v>435</v>
      </c>
      <c r="M490" s="24">
        <v>17</v>
      </c>
      <c r="N490" s="35" t="s">
        <v>486</v>
      </c>
      <c r="O490" s="24">
        <v>15</v>
      </c>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t="s">
        <v>2579</v>
      </c>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t="s">
        <v>2616</v>
      </c>
      <c r="I495" s="88"/>
      <c r="J495" s="88"/>
      <c r="K495" s="88"/>
      <c r="L495" s="88"/>
      <c r="M495" s="88"/>
      <c r="N495" s="88"/>
      <c r="O495" s="88"/>
      <c r="P495" s="89"/>
    </row>
    <row r="496" spans="2:16" ht="20.100000000000001" customHeight="1">
      <c r="B496" s="420"/>
      <c r="C496" s="232" t="s">
        <v>14</v>
      </c>
      <c r="D496" s="140"/>
      <c r="E496" s="140"/>
      <c r="F496" s="140"/>
      <c r="G496" s="141"/>
      <c r="H496" s="228" t="s">
        <v>2534</v>
      </c>
      <c r="I496" s="229"/>
      <c r="J496" s="35" t="s">
        <v>469</v>
      </c>
      <c r="K496" s="229" t="s">
        <v>2617</v>
      </c>
      <c r="L496" s="229"/>
      <c r="M496" s="35" t="s">
        <v>469</v>
      </c>
      <c r="N496" s="229" t="s">
        <v>2618</v>
      </c>
      <c r="O496" s="229"/>
      <c r="P496" s="230"/>
    </row>
    <row r="497" spans="2:20" ht="20.100000000000001" customHeight="1">
      <c r="B497" s="420"/>
      <c r="C497" s="237" t="s">
        <v>280</v>
      </c>
      <c r="D497" s="220"/>
      <c r="E497" s="221"/>
      <c r="F497" s="245" t="s">
        <v>281</v>
      </c>
      <c r="G497" s="247"/>
      <c r="H497" s="23">
        <v>9</v>
      </c>
      <c r="I497" s="35" t="s">
        <v>486</v>
      </c>
      <c r="J497" s="24">
        <v>0</v>
      </c>
      <c r="K497" s="35" t="s">
        <v>487</v>
      </c>
      <c r="L497" s="56" t="s">
        <v>435</v>
      </c>
      <c r="M497" s="24">
        <v>17</v>
      </c>
      <c r="N497" s="35" t="s">
        <v>486</v>
      </c>
      <c r="O497" s="24">
        <v>0</v>
      </c>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t="s">
        <v>2579</v>
      </c>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2549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2583</v>
      </c>
      <c r="M512" s="92"/>
      <c r="N512" s="92"/>
      <c r="O512" s="93"/>
      <c r="P512" s="94"/>
    </row>
    <row r="513" spans="2:20" ht="20.100000000000001" customHeight="1">
      <c r="B513" s="219" t="s">
        <v>287</v>
      </c>
      <c r="C513" s="220"/>
      <c r="D513" s="220"/>
      <c r="E513" s="220"/>
      <c r="F513" s="220"/>
      <c r="G513" s="221"/>
      <c r="H513" s="82" t="s">
        <v>2549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2584</v>
      </c>
      <c r="M515" s="92"/>
      <c r="N515" s="92"/>
      <c r="O515" s="93"/>
      <c r="P515" s="94"/>
    </row>
    <row r="516" spans="2:20" ht="20.100000000000001" customHeight="1" thickBot="1">
      <c r="B516" s="458" t="s">
        <v>288</v>
      </c>
      <c r="C516" s="459"/>
      <c r="D516" s="459"/>
      <c r="E516" s="459"/>
      <c r="F516" s="459"/>
      <c r="G516" s="459"/>
      <c r="H516" s="267" t="s">
        <v>2549</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t="s">
        <v>2585</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2551</v>
      </c>
      <c r="K522" s="81"/>
      <c r="L522" s="81"/>
      <c r="M522" s="81"/>
      <c r="N522" s="81"/>
      <c r="O522" s="82"/>
      <c r="P522" s="83"/>
      <c r="S522" s="15" t="str">
        <f>IF($F$519=MST!$I$6,IF(J522="","未記入",""),"")</f>
        <v/>
      </c>
    </row>
    <row r="523" spans="2:20" ht="20.100000000000001" customHeight="1">
      <c r="B523" s="219" t="s">
        <v>2514</v>
      </c>
      <c r="C523" s="220"/>
      <c r="D523" s="220"/>
      <c r="E523" s="221"/>
      <c r="F523" s="82" t="s">
        <v>2551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2549</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2549</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2551</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2549</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2549</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2549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2549</v>
      </c>
      <c r="M560" s="98"/>
      <c r="N560" s="98"/>
      <c r="O560" s="98"/>
      <c r="P560" s="99"/>
      <c r="Q560" s="2"/>
      <c r="R560" s="2"/>
      <c r="S560" s="15" t="str">
        <f t="shared" si="4"/>
        <v/>
      </c>
      <c r="T560" s="69"/>
      <c r="U560" s="2"/>
      <c r="V560" s="2"/>
    </row>
    <row r="561" spans="2:20" ht="20.100000000000001" customHeight="1">
      <c r="B561" s="306" t="s">
        <v>296</v>
      </c>
      <c r="C561" s="90"/>
      <c r="D561" s="90"/>
      <c r="E561" s="90"/>
      <c r="F561" s="82" t="s">
        <v>2551</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2549</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2551</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2549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t="s">
        <v>2588</v>
      </c>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2575</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2575</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t="s">
        <v>2589</v>
      </c>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21" zoomScaleNormal="85" zoomScaleSheetLayoutView="100" workbookViewId="0">
      <selection activeCell="J20" sqref="J20:L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2590</v>
      </c>
      <c r="K4" s="493"/>
      <c r="L4" s="493"/>
      <c r="M4" s="492" t="s">
        <v>2591</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t="s">
        <v>2592</v>
      </c>
      <c r="K6" s="493"/>
      <c r="L6" s="493"/>
      <c r="M6" s="492" t="s">
        <v>2591</v>
      </c>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2593</v>
      </c>
      <c r="K9" s="493"/>
      <c r="L9" s="493"/>
      <c r="M9" s="492" t="s">
        <v>2594</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t="s">
        <v>2359</v>
      </c>
      <c r="I19" s="500"/>
      <c r="J19" s="492" t="s">
        <v>2620</v>
      </c>
      <c r="K19" s="493"/>
      <c r="L19" s="493"/>
      <c r="M19" s="492" t="s">
        <v>2621</v>
      </c>
      <c r="N19" s="493"/>
      <c r="O19" s="493"/>
      <c r="P19" s="493"/>
      <c r="Q19" s="493"/>
      <c r="R19" s="65"/>
      <c r="S19" s="25"/>
    </row>
    <row r="20" spans="2:19" ht="50.1" customHeight="1">
      <c r="B20" s="59"/>
      <c r="C20" s="501" t="s">
        <v>334</v>
      </c>
      <c r="D20" s="501"/>
      <c r="E20" s="501"/>
      <c r="F20" s="501"/>
      <c r="G20" s="501"/>
      <c r="H20" s="499"/>
      <c r="I20" s="500"/>
      <c r="J20" s="492" t="s">
        <v>2619</v>
      </c>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2595</v>
      </c>
      <c r="K26" s="516"/>
      <c r="L26" s="516"/>
      <c r="M26" s="515" t="s">
        <v>2591</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t="s">
        <v>2592</v>
      </c>
      <c r="K29" s="493"/>
      <c r="L29" s="493"/>
      <c r="M29" s="492" t="s">
        <v>2591</v>
      </c>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0" zoomScaleNormal="85" zoomScaleSheetLayoutView="100" workbookViewId="0">
      <selection activeCell="P14" sqref="P14:U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2549</v>
      </c>
      <c r="Q7" s="580"/>
      <c r="R7" s="580"/>
      <c r="S7" s="580"/>
      <c r="T7" s="580"/>
      <c r="U7" s="581"/>
      <c r="V7" s="551"/>
      <c r="W7" s="551"/>
      <c r="X7" s="551"/>
      <c r="Y7" s="551" t="s">
        <v>2559</v>
      </c>
      <c r="Z7" s="551"/>
      <c r="AA7" s="551"/>
      <c r="AB7" s="542"/>
      <c r="AC7" s="543"/>
      <c r="AD7" s="543"/>
      <c r="AE7" s="542" t="s">
        <v>2599</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2549</v>
      </c>
      <c r="Q8" s="540"/>
      <c r="R8" s="540"/>
      <c r="S8" s="540"/>
      <c r="T8" s="540"/>
      <c r="U8" s="541"/>
      <c r="V8" s="554"/>
      <c r="W8" s="554"/>
      <c r="X8" s="554"/>
      <c r="Y8" s="554" t="s">
        <v>2559</v>
      </c>
      <c r="Z8" s="554"/>
      <c r="AA8" s="554"/>
      <c r="AB8" s="545"/>
      <c r="AC8" s="546"/>
      <c r="AD8" s="546"/>
      <c r="AE8" s="545" t="s">
        <v>2600</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2549</v>
      </c>
      <c r="Q9" s="540"/>
      <c r="R9" s="540"/>
      <c r="S9" s="540"/>
      <c r="T9" s="540"/>
      <c r="U9" s="541"/>
      <c r="V9" s="554"/>
      <c r="W9" s="554"/>
      <c r="X9" s="554"/>
      <c r="Y9" s="554" t="s">
        <v>2559</v>
      </c>
      <c r="Z9" s="554"/>
      <c r="AA9" s="554"/>
      <c r="AB9" s="545" t="s">
        <v>2596</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2549</v>
      </c>
      <c r="Q10" s="540"/>
      <c r="R10" s="540"/>
      <c r="S10" s="540"/>
      <c r="T10" s="540"/>
      <c r="U10" s="541"/>
      <c r="V10" s="554"/>
      <c r="W10" s="554"/>
      <c r="X10" s="554"/>
      <c r="Y10" s="554" t="s">
        <v>2559</v>
      </c>
      <c r="Z10" s="554"/>
      <c r="AA10" s="554"/>
      <c r="AB10" s="545" t="s">
        <v>2597</v>
      </c>
      <c r="AC10" s="546"/>
      <c r="AD10" s="546"/>
      <c r="AE10" s="545" t="s">
        <v>2601</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2549</v>
      </c>
      <c r="Q12" s="540"/>
      <c r="R12" s="540"/>
      <c r="S12" s="540"/>
      <c r="T12" s="540"/>
      <c r="U12" s="541"/>
      <c r="V12" s="554" t="s">
        <v>2559</v>
      </c>
      <c r="W12" s="554"/>
      <c r="X12" s="554"/>
      <c r="Y12" s="554"/>
      <c r="Z12" s="554"/>
      <c r="AA12" s="554"/>
      <c r="AB12" s="545"/>
      <c r="AC12" s="546"/>
      <c r="AD12" s="546"/>
      <c r="AE12" s="545" t="s">
        <v>2602</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2549</v>
      </c>
      <c r="Q14" s="540"/>
      <c r="R14" s="540"/>
      <c r="S14" s="540"/>
      <c r="T14" s="540"/>
      <c r="U14" s="541"/>
      <c r="V14" s="554"/>
      <c r="W14" s="554"/>
      <c r="X14" s="554"/>
      <c r="Y14" s="554" t="s">
        <v>2559</v>
      </c>
      <c r="Z14" s="554"/>
      <c r="AA14" s="554"/>
      <c r="AB14" s="545" t="s">
        <v>2598</v>
      </c>
      <c r="AC14" s="546"/>
      <c r="AD14" s="546"/>
      <c r="AE14" s="545" t="s">
        <v>2603</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2551</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2551</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2549</v>
      </c>
      <c r="Q18" s="540"/>
      <c r="R18" s="540"/>
      <c r="S18" s="540"/>
      <c r="T18" s="540"/>
      <c r="U18" s="541"/>
      <c r="V18" s="554"/>
      <c r="W18" s="554"/>
      <c r="X18" s="554"/>
      <c r="Y18" s="554" t="s">
        <v>2559</v>
      </c>
      <c r="Z18" s="554"/>
      <c r="AA18" s="554"/>
      <c r="AB18" s="545" t="s">
        <v>2604</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2549</v>
      </c>
      <c r="Q19" s="540"/>
      <c r="R19" s="540"/>
      <c r="S19" s="540"/>
      <c r="T19" s="540"/>
      <c r="U19" s="541"/>
      <c r="V19" s="554"/>
      <c r="W19" s="554"/>
      <c r="X19" s="554"/>
      <c r="Y19" s="554" t="s">
        <v>2559</v>
      </c>
      <c r="Z19" s="554"/>
      <c r="AA19" s="554"/>
      <c r="AB19" s="545" t="s">
        <v>2604</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2549</v>
      </c>
      <c r="Q20" s="540"/>
      <c r="R20" s="540"/>
      <c r="S20" s="540"/>
      <c r="T20" s="540"/>
      <c r="U20" s="541"/>
      <c r="V20" s="554" t="s">
        <v>2559</v>
      </c>
      <c r="W20" s="554"/>
      <c r="X20" s="554"/>
      <c r="Y20" s="554"/>
      <c r="Z20" s="554"/>
      <c r="AA20" s="554"/>
      <c r="AB20" s="545"/>
      <c r="AC20" s="546"/>
      <c r="AD20" s="546"/>
      <c r="AE20" s="545" t="s">
        <v>2605</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2549</v>
      </c>
      <c r="Q21" s="540"/>
      <c r="R21" s="540"/>
      <c r="S21" s="540"/>
      <c r="T21" s="540"/>
      <c r="U21" s="541"/>
      <c r="V21" s="554"/>
      <c r="W21" s="554"/>
      <c r="X21" s="554"/>
      <c r="Y21" s="554" t="s">
        <v>2559</v>
      </c>
      <c r="Z21" s="554"/>
      <c r="AA21" s="554"/>
      <c r="AB21" s="545" t="s">
        <v>2596</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2549</v>
      </c>
      <c r="Q22" s="540"/>
      <c r="R22" s="540"/>
      <c r="S22" s="540"/>
      <c r="T22" s="540"/>
      <c r="U22" s="541"/>
      <c r="V22" s="554" t="s">
        <v>2559</v>
      </c>
      <c r="W22" s="554"/>
      <c r="X22" s="554"/>
      <c r="Y22" s="554"/>
      <c r="Z22" s="554"/>
      <c r="AA22" s="554"/>
      <c r="AB22" s="545"/>
      <c r="AC22" s="546"/>
      <c r="AD22" s="546"/>
      <c r="AE22" s="545" t="s">
        <v>2605</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2549</v>
      </c>
      <c r="Q23" s="540"/>
      <c r="R23" s="540"/>
      <c r="S23" s="540"/>
      <c r="T23" s="540"/>
      <c r="U23" s="541"/>
      <c r="V23" s="554"/>
      <c r="W23" s="554"/>
      <c r="X23" s="554"/>
      <c r="Y23" s="554" t="s">
        <v>2559</v>
      </c>
      <c r="Z23" s="554"/>
      <c r="AA23" s="554"/>
      <c r="AB23" s="545" t="s">
        <v>2596</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2549</v>
      </c>
      <c r="Q24" s="540"/>
      <c r="R24" s="540"/>
      <c r="S24" s="540"/>
      <c r="T24" s="540"/>
      <c r="U24" s="541"/>
      <c r="V24" s="554"/>
      <c r="W24" s="554"/>
      <c r="X24" s="554"/>
      <c r="Y24" s="554" t="s">
        <v>2559</v>
      </c>
      <c r="Z24" s="554"/>
      <c r="AA24" s="554"/>
      <c r="AB24" s="545" t="s">
        <v>2598</v>
      </c>
      <c r="AC24" s="546"/>
      <c r="AD24" s="546"/>
      <c r="AE24" s="545" t="s">
        <v>2603</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2551</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2549</v>
      </c>
      <c r="Q26" s="583"/>
      <c r="R26" s="583"/>
      <c r="S26" s="583"/>
      <c r="T26" s="583"/>
      <c r="U26" s="584"/>
      <c r="V26" s="553" t="s">
        <v>2559</v>
      </c>
      <c r="W26" s="553"/>
      <c r="X26" s="553"/>
      <c r="Y26" s="553"/>
      <c r="Z26" s="553"/>
      <c r="AA26" s="553"/>
      <c r="AB26" s="548"/>
      <c r="AC26" s="549"/>
      <c r="AD26" s="549"/>
      <c r="AE26" s="548" t="s">
        <v>2606</v>
      </c>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2549</v>
      </c>
      <c r="Q28" s="580"/>
      <c r="R28" s="580"/>
      <c r="S28" s="580"/>
      <c r="T28" s="580"/>
      <c r="U28" s="581"/>
      <c r="V28" s="551"/>
      <c r="W28" s="551"/>
      <c r="X28" s="551"/>
      <c r="Y28" s="551" t="s">
        <v>2559</v>
      </c>
      <c r="Z28" s="551"/>
      <c r="AA28" s="551"/>
      <c r="AB28" s="542" t="s">
        <v>2596</v>
      </c>
      <c r="AC28" s="543"/>
      <c r="AD28" s="543"/>
      <c r="AE28" s="542" t="s">
        <v>2607</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2549</v>
      </c>
      <c r="Q29" s="540"/>
      <c r="R29" s="540"/>
      <c r="S29" s="540"/>
      <c r="T29" s="540"/>
      <c r="U29" s="541"/>
      <c r="V29" s="554" t="s">
        <v>2559</v>
      </c>
      <c r="W29" s="554"/>
      <c r="X29" s="554"/>
      <c r="Y29" s="554"/>
      <c r="Z29" s="554"/>
      <c r="AA29" s="554"/>
      <c r="AB29" s="545"/>
      <c r="AC29" s="546"/>
      <c r="AD29" s="546"/>
      <c r="AE29" s="545" t="s">
        <v>2605</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2549</v>
      </c>
      <c r="Q30" s="540"/>
      <c r="R30" s="540"/>
      <c r="S30" s="540"/>
      <c r="T30" s="540"/>
      <c r="U30" s="541"/>
      <c r="V30" s="554" t="s">
        <v>2559</v>
      </c>
      <c r="W30" s="554"/>
      <c r="X30" s="554"/>
      <c r="Y30" s="554"/>
      <c r="Z30" s="554"/>
      <c r="AA30" s="554"/>
      <c r="AB30" s="545"/>
      <c r="AC30" s="546"/>
      <c r="AD30" s="546"/>
      <c r="AE30" s="545" t="s">
        <v>2605</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2549</v>
      </c>
      <c r="Q31" s="540"/>
      <c r="R31" s="540"/>
      <c r="S31" s="540"/>
      <c r="T31" s="540"/>
      <c r="U31" s="541"/>
      <c r="V31" s="554" t="s">
        <v>2559</v>
      </c>
      <c r="W31" s="554"/>
      <c r="X31" s="554"/>
      <c r="Y31" s="554"/>
      <c r="Z31" s="554"/>
      <c r="AA31" s="554"/>
      <c r="AB31" s="545"/>
      <c r="AC31" s="546"/>
      <c r="AD31" s="546"/>
      <c r="AE31" s="545" t="s">
        <v>2605</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2549</v>
      </c>
      <c r="Q32" s="583"/>
      <c r="R32" s="583"/>
      <c r="S32" s="583"/>
      <c r="T32" s="583"/>
      <c r="U32" s="584"/>
      <c r="V32" s="553" t="s">
        <v>2559</v>
      </c>
      <c r="W32" s="553"/>
      <c r="X32" s="553"/>
      <c r="Y32" s="553"/>
      <c r="Z32" s="553"/>
      <c r="AA32" s="553"/>
      <c r="AB32" s="548"/>
      <c r="AC32" s="549"/>
      <c r="AD32" s="549"/>
      <c r="AE32" s="548" t="s">
        <v>2605</v>
      </c>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2549</v>
      </c>
      <c r="Q34" s="580"/>
      <c r="R34" s="580"/>
      <c r="S34" s="580"/>
      <c r="T34" s="580"/>
      <c r="U34" s="581"/>
      <c r="V34" s="551"/>
      <c r="W34" s="551"/>
      <c r="X34" s="551"/>
      <c r="Y34" s="551" t="s">
        <v>2559</v>
      </c>
      <c r="Z34" s="551"/>
      <c r="AA34" s="551"/>
      <c r="AB34" s="542" t="s">
        <v>2598</v>
      </c>
      <c r="AC34" s="543"/>
      <c r="AD34" s="543"/>
      <c r="AE34" s="542" t="s">
        <v>2603</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2551</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2549</v>
      </c>
      <c r="Q36" s="583"/>
      <c r="R36" s="583"/>
      <c r="S36" s="583"/>
      <c r="T36" s="583"/>
      <c r="U36" s="584"/>
      <c r="V36" s="553" t="s">
        <v>2559</v>
      </c>
      <c r="W36" s="553"/>
      <c r="X36" s="553"/>
      <c r="Y36" s="553"/>
      <c r="Z36" s="553"/>
      <c r="AA36" s="553"/>
      <c r="AB36" s="548"/>
      <c r="AC36" s="549"/>
      <c r="AD36" s="549"/>
      <c r="AE36" s="548" t="s">
        <v>2605</v>
      </c>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2025-11-25T08:49:07Z</dcterms:modified>
</cp:coreProperties>
</file>