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CC414D32-E6CC-4D87-944B-BF5F7860276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<sst xmlns="http://schemas.openxmlformats.org/spreadsheetml/2006/main" count="3161" uniqueCount="2632">
  <si>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</si>
  <si>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</si>
  <si>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</si>
  <si>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</si>
  <si>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</si>
  <si>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</si>
  <si>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</si>
  <si>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</si>
  <si>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</si>
  <si>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</si>
  <si>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</si>
  <si>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</si>
  <si>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</si>
  <si>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</si>
  <si>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</si>
  <si>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</si>
  <si>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</si>
  <si>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</si>
  <si>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</si>
  <si>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</si>
  <si>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</si>
  <si>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</si>
  <si>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</si>
  <si>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</si>
  <si>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</si>
  <si>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</si>
  <si>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</si>
  <si>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</si>
  <si>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</si>
  <si>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</si>
  <si>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</si>
  <si>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</si>
  <si>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</si>
  <si>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</si>
  <si>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</si>
  <si>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</si>
  <si>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</si>
  <si>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</si>
  <si>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</si>
  <si>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</si>
  <si>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</si>
  <si>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</si>
  <si>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</si>
  <si>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</si>
  <si>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</si>
  <si>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</si>
  <si>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</si>
  <si>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</si>
  <si>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</si>
  <si>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</si>
  <si>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</si>
  <si>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</si>
  <si>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</si>
  <si>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</si>
  <si>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</si>
  <si>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</si>
  <si>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</si>
  <si>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</si>
  <si>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</si>
  <si>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</si>
  <si>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</si>
  <si>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</si>
  <si>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</si>
  <si>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</si>
  <si>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</si>
  <si>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</si>
  <si>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</si>
  <si>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</si>
  <si>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</si>
  <si>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</si>
  <si>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</si>
  <si>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</si>
  <si>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</si>
  <si>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</si>
  <si>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</si>
  <si>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</si>
  <si>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</si>
  <si>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</si>
  <si>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</si>
  <si>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</si>
  <si>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</si>
  <si>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</si>
  <si>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</si>
  <si>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</si>
  <si>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</si>
  <si>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</si>
  <si>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</si>
  <si>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</si>
  <si>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</si>
  <si>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</si>
  <si>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</si>
  <si>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</si>
  <si>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</si>
  <si>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</si>
  <si>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</si>
  <si>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</si>
  <si>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</si>
  <si>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</si>
  <si>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</si>
  <si>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</si>
  <si>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</si>
  <si>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</si>
  <si>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</si>
  <si>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</si>
  <si>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</si>
  <si>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</si>
  <si>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</si>
  <si>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</si>
  <si>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</si>
  <si>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</si>
  <si>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</si>
  <si>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</si>
  <si>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</si>
  <si>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</si>
  <si>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</si>
  <si>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</si>
  <si>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</si>
  <si>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</si>
  <si>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</si>
  <si>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</si>
  <si>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</si>
  <si>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</si>
  <si>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</si>
  <si>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</si>
  <si>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</si>
  <si>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</si>
  <si>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</si>
  <si>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</si>
  <si>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</si>
  <si>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</si>
  <si>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</si>
  <si>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</si>
  <si>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</si>
  <si>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</si>
  <si>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</si>
  <si>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</si>
  <si>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</si>
  <si>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</si>
  <si>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</si>
  <si>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</si>
  <si>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</si>
  <si>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</si>
  <si>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</si>
  <si>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</si>
  <si>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</si>
  <si>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</si>
  <si>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</si>
  <si>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</si>
  <si>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</si>
  <si>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</si>
  <si>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</si>
  <si>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</si>
  <si>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</si>
  <si>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</si>
  <si>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</si>
  <si>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</si>
  <si>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</si>
  <si>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</si>
  <si>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</si>
  <si>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</si>
  <si>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</si>
  <si>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</si>
  <si>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</si>
  <si>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</si>
  <si>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</si>
  <si>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</si>
  <si>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</si>
  <si>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</si>
  <si>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</si>
  <si>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</si>
  <si>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</si>
  <si>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</si>
  <si>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</si>
  <si>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</si>
  <si>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</si>
  <si>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</si>
  <si>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</si>
  <si>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</si>
  <si>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</si>
  <si>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</si>
  <si>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</si>
  <si>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</si>
  <si>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</si>
  <si>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</si>
  <si>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</si>
  <si>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</si>
  <si>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</si>
  <si>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</si>
  <si>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</si>
  <si>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</si>
  <si>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</si>
  <si>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</si>
  <si>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</si>
  <si>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</si>
  <si>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</si>
  <si>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</si>
  <si>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</si>
  <si>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</si>
  <si>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</si>
  <si>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</si>
  <si>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</si>
  <si>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</si>
  <si>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</si>
  <si>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</si>
  <si>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</si>
  <si>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</si>
  <si>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</si>
  <si>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</si>
  <si>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</si>
  <si>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</si>
  <si>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</si>
  <si>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</si>
  <si>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</si>
  <si>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</si>
  <si>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</si>
  <si>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</si>
  <si>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</si>
  <si>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</si>
  <si>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</si>
  <si>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</si>
  <si>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</si>
  <si>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</si>
  <si>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</si>
  <si>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</si>
  <si>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</si>
  <si>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</si>
  <si>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</si>
  <si>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</si>
  <si>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</si>
  <si>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</si>
  <si>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</si>
  <si>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</si>
  <si>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</si>
  <si>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</si>
  <si>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</si>
  <si>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</si>
  <si>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</si>
  <si>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</si>
  <si>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</si>
  <si>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</si>
  <si>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</si>
  <si>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</si>
  <si>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</si>
  <si>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</si>
  <si>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</si>
  <si>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</si>
  <si>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</si>
  <si>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</si>
  <si>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</si>
  <si>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</si>
  <si>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</si>
  <si>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</si>
  <si>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</si>
  <si>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</si>
  <si>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</si>
  <si>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</si>
  <si>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</si>
  <si>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</si>
  <si>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</si>
  <si>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</si>
  <si>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</si>
  <si>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</si>
  <si>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</si>
  <si>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</si>
  <si>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</si>
  <si>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</si>
  <si>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</si>
  <si>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</si>
  <si>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</si>
  <si>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</si>
  <si>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</si>
  <si>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</si>
  <si>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</si>
  <si>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</si>
  <si>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</si>
  <si>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</si>
  <si>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</si>
  <si>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</si>
  <si>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</si>
  <si>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</si>
  <si>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</si>
  <si>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</si>
  <si>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</si>
  <si>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</si>
  <si>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</si>
  <si>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</si>
  <si>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</si>
  <si>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</si>
  <si>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</si>
  <si>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</si>
  <si>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</si>
  <si>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</si>
  <si>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</si>
  <si>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</si>
  <si>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</si>
  <si>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</si>
  <si>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</si>
  <si>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</si>
  <si>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</si>
  <si>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</si>
  <si>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</si>
  <si>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</si>
  <si>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</si>
  <si>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</si>
  <si>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</si>
  <si>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</si>
  <si>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</si>
  <si>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</si>
  <si>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</si>
  <si>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</si>
  <si>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</si>
  <si>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</si>
  <si>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</si>
  <si>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</si>
  <si>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</si>
  <si>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</si>
  <si>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</si>
  <si>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</si>
  <si>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</si>
  <si>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</si>
  <si>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</si>
  <si>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</si>
  <si>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</si>
  <si>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</si>
  <si>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</si>
  <si>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</si>
  <si>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</si>
  <si>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</si>
  <si>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</si>
  <si>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</si>
  <si>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</si>
  <si>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</si>
  <si>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</si>
  <si>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</si>
  <si>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</si>
  <si>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</si>
  <si>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</si>
  <si>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</si>
  <si>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</si>
  <si>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</si>
  <si>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</si>
  <si>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</si>
  <si>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</si>
  <si>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</si>
  <si>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</si>
  <si>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</si>
  <si>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</si>
  <si>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</si>
  <si>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</si>
  <si>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</si>
  <si>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</si>
  <si>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</si>
  <si>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</si>
  <si>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</si>
  <si>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</si>
  <si>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</si>
  <si>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</si>
  <si>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</si>
  <si>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</si>
  <si>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</si>
  <si>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</si>
  <si>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</si>
  <si>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</si>
  <si>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</si>
  <si>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</si>
  <si>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</si>
  <si>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</si>
  <si>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</si>
  <si>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</si>
  <si>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</si>
  <si>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</si>
  <si>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</si>
  <si>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</si>
  <si>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</si>
  <si>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</si>
  <si>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</si>
  <si>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</si>
  <si>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</si>
  <si>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</si>
  <si>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</si>
  <si>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</si>
  <si>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</si>
  <si>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</si>
  <si>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</si>
  <si>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</si>
  <si>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</si>
  <si>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</si>
  <si>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</si>
  <si>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</si>
  <si>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</si>
  <si>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</si>
  <si>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</si>
  <si>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</si>
  <si>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</si>
  <si>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</si>
  <si>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</si>
  <si>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</si>
  <si>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</si>
  <si>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</si>
  <si>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</si>
  <si>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</si>
  <si>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</si>
  <si>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</si>
  <si>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</si>
  <si>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</si>
  <si>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</si>
  <si>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</si>
  <si>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</si>
  <si>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</si>
  <si>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</si>
  <si>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</si>
  <si>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</si>
  <si>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</si>
  <si>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</si>
  <si>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</si>
  <si>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</si>
  <si>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</si>
  <si>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</si>
  <si>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</si>
  <si>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</si>
  <si>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</si>
  <si>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</si>
  <si>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</si>
  <si>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</si>
  <si>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</si>
  <si>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</si>
  <si>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</si>
  <si>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</si>
  <si>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</si>
  <si>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</si>
  <si>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</si>
  <si>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</si>
  <si>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</si>
  <si>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</si>
  <si>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</si>
  <si>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</si>
  <si>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</si>
  <si>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</si>
  <si>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</si>
  <si>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</si>
  <si>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</si>
  <si>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</si>
  <si>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</si>
  <si>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</si>
  <si>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</si>
  <si>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</si>
  <si>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</si>
  <si>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</si>
  <si>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</si>
  <si>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</si>
  <si>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</si>
  <si>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</si>
  <si>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</si>
  <si>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</si>
  <si>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</si>
  <si>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</si>
  <si>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</si>
  <si>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</si>
  <si>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</si>
  <si>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</si>
  <si>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</si>
  <si>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</si>
  <si>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</si>
  <si>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</si>
  <si>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</si>
  <si>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</si>
  <si>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</si>
  <si>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</si>
  <si>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</si>
  <si>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</si>
  <si>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</si>
  <si>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</si>
  <si>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</si>
  <si>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</si>
  <si>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</si>
  <si>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</si>
  <si>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</si>
  <si>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</si>
  <si>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</si>
  <si>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</si>
  <si>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</si>
  <si>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</si>
  <si>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</si>
  <si>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</si>
  <si>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</si>
  <si>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</si>
  <si>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</si>
  <si>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</si>
  <si>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</si>
  <si>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</si>
  <si>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</si>
  <si>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</si>
  <si>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</si>
  <si>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</si>
  <si>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</si>
  <si>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</si>
  <si>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</si>
  <si>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</si>
  <si>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</si>
  <si>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</si>
  <si>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</si>
  <si>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</si>
  <si>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</si>
  <si>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</si>
  <si>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</si>
  <si>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</si>
  <si>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</si>
  <si>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</si>
  <si>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</si>
  <si>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</si>
  <si>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</si>
  <si>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</si>
  <si>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</si>
  <si>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</si>
  <si>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</si>
  <si>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</si>
  <si>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</si>
  <si>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</si>
  <si>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</si>
  <si>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</si>
  <si>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</si>
  <si>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</si>
  <si>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</si>
  <si>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</si>
  <si>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</si>
  <si>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</si>
  <si>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</si>
  <si>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</si>
  <si>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</si>
  <si>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</si>
  <si>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</si>
  <si>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</si>
  <si>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</si>
  <si>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</si>
  <si>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</si>
  <si>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</si>
  <si>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</si>
  <si>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</si>
  <si>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</si>
  <si>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</si>
  <si>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</si>
  <si>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</si>
  <si>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</si>
  <si>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</si>
  <si>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</si>
  <si>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</si>
  <si>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</si>
  <si>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</si>
  <si>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</si>
  <si>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</si>
  <si>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</si>
  <si>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</si>
  <si>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</si>
  <si>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</si>
  <si>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</si>
  <si>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</si>
  <si>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</si>
  <si>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</si>
  <si>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</si>
  <si>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</si>
  <si>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</si>
  <si>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</si>
  <si>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</si>
  <si>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</si>
  <si>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</si>
  <si>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</si>
  <si>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</si>
  <si>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</si>
  <si>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</si>
  <si>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</si>
  <si>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</si>
  <si>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</si>
  <si>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</si>
  <si>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</si>
  <si>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</si>
  <si>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</si>
  <si>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</si>
  <si>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</si>
  <si>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</si>
  <si>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</si>
  <si>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</si>
  <si>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</si>
  <si>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</si>
  <si>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</si>
  <si>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</si>
  <si>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</si>
  <si>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</si>
  <si>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</si>
  <si>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</si>
  <si>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</si>
  <si>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</si>
  <si>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</si>
  <si>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</si>
  <si>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</si>
  <si>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</si>
  <si>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</si>
  <si>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</si>
  <si>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</si>
  <si>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</si>
  <si>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</si>
  <si>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</si>
  <si>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</si>
  <si>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</si>
  <si>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</si>
  <si>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</si>
  <si>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</si>
  <si>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</si>
  <si>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</si>
  <si>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</si>
  <si>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</si>
  <si>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</si>
  <si>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</si>
  <si>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</si>
  <si>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</si>
  <si>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</si>
  <si>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</si>
  <si>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</si>
  <si>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</si>
  <si>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</si>
  <si>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</si>
  <si>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</si>
  <si>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</si>
  <si>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</si>
  <si>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</si>
  <si>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</si>
  <si>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</si>
  <si>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</si>
  <si>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</si>
  <si>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</si>
  <si>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</si>
  <si>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</si>
  <si>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</si>
  <si>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</si>
  <si>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</si>
  <si>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</si>
  <si>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</si>
  <si>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</si>
  <si>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</si>
  <si>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</si>
  <si>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</si>
  <si>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</si>
  <si>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</si>
  <si>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</si>
  <si>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</si>
  <si>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</si>
  <si>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</si>
  <si>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</si>
  <si>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</si>
  <si>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</si>
  <si>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</si>
  <si>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</si>
  <si>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</si>
  <si>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</si>
  <si>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</si>
  <si>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</si>
  <si>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</si>
  <si>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</si>
  <si>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</si>
  <si>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</si>
  <si>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</si>
  <si>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</si>
  <si>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</si>
  <si>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</si>
  <si>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</si>
  <si>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</si>
  <si>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</si>
  <si>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</si>
  <si>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</si>
  <si>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</si>
  <si>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</si>
  <si>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</si>
  <si>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</si>
  <si>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</si>
  <si>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</si>
  <si>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</si>
  <si>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</si>
  <si>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</si>
  <si>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</si>
  <si>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</si>
  <si>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</si>
  <si>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</si>
  <si>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</si>
  <si>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</si>
  <si>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</si>
  <si>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</si>
  <si>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</si>
  <si>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</si>
  <si>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</si>
  <si>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</si>
  <si>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</si>
  <si>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</si>
  <si>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</si>
  <si>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</si>
  <si>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</si>
  <si>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</si>
  <si>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</si>
  <si>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</si>
  <si>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</si>
  <si>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</si>
  <si>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</si>
  <si>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</si>
  <si>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</si>
  <si>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</si>
  <si>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</si>
  <si>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</si>
  <si>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</si>
  <si>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</si>
  <si>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</si>
  <si>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</si>
  <si>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</si>
  <si>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</si>
  <si>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</si>
  <si>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</si>
  <si>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</si>
  <si>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</si>
  <si>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</si>
  <si>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</si>
  <si>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</si>
  <si>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</si>
  <si>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</si>
  <si>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</si>
  <si>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</si>
  <si>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</si>
  <si>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</si>
  <si>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</si>
  <si>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</si>
  <si>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</si>
  <si>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</si>
  <si>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</si>
  <si>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</si>
  <si>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</si>
  <si>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</si>
  <si>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</si>
  <si>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</si>
  <si>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</si>
  <si>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</si>
  <si>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</si>
  <si>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</si>
  <si>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</si>
  <si>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</si>
  <si>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</si>
  <si>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</si>
  <si>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</si>
  <si>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</si>
  <si>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</si>
  <si>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</si>
  <si>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</si>
  <si>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</si>
  <si>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</si>
  <si>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</si>
  <si>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</si>
  <si>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</si>
  <si>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</si>
  <si>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</si>
  <si>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</si>
  <si>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</si>
  <si>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</si>
  <si>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</si>
  <si>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</si>
  <si>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</si>
  <si>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</si>
  <si>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</si>
  <si>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</si>
  <si>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</si>
  <si>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</si>
  <si>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</si>
  <si>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</si>
  <si>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</si>
  <si>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</si>
  <si>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</si>
  <si>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</si>
  <si>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</si>
  <si>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</si>
  <si>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</si>
  <si>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</si>
  <si>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</si>
  <si>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</si>
  <si>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</si>
  <si>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</si>
  <si>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</si>
  <si>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</si>
  <si>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</si>
  <si>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</si>
  <si>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</si>
  <si>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</si>
  <si>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</si>
  <si>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</si>
  <si>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</si>
  <si>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</si>
  <si>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</si>
  <si>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</si>
  <si>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</si>
  <si>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</si>
  <si>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</si>
  <si>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</si>
  <si>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</si>
  <si>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</si>
  <si>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</si>
  <si>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</si>
  <si>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</si>
  <si>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</si>
  <si>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</si>
  <si>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</si>
  <si>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</si>
  <si>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</si>
  <si>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</si>
  <si>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</si>
  <si>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</si>
  <si>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</si>
  <si>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</si>
  <si>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</si>
  <si>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</si>
  <si>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</si>
  <si>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</si>
  <si>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</si>
  <si>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</si>
  <si>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</si>
  <si>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</si>
  <si>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</si>
  <si>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</si>
  <si>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</si>
  <si>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</si>
  <si>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</si>
  <si>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</si>
  <si>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</si>
  <si>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</si>
  <si>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</si>
  <si>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</si>
  <si>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</si>
  <si>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</si>
  <si>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</si>
  <si>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</si>
  <si>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</si>
  <si>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</si>
  <si>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</si>
  <si>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</si>
  <si>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</si>
  <si>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</si>
  <si>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</si>
  <si>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</si>
  <si>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</si>
  <si>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</si>
  <si>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</si>
  <si>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</si>
  <si>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</si>
  <si>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</si>
  <si>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</si>
  <si>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</si>
  <si>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</si>
  <si>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</si>
  <si>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</si>
  <si>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</si>
  <si>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</si>
  <si>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</si>
  <si>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</si>
  <si>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</si>
  <si>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</si>
  <si>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</si>
  <si>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</si>
  <si>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</si>
  <si>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</si>
  <si>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</si>
  <si>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</si>
  <si>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</si>
  <si>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</si>
  <si>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</si>
  <si>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</si>
  <si>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</si>
  <si>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</si>
  <si>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</si>
  <si>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</si>
  <si>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</si>
  <si>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</si>
  <si>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</si>
  <si>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</si>
  <si>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</si>
  <si>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</si>
  <si>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</si>
  <si>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</si>
  <si>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</si>
  <si>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</si>
  <si>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</si>
  <si>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</si>
  <si>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</si>
  <si>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</si>
  <si>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</si>
  <si>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</si>
  <si>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</si>
  <si>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</si>
  <si>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</si>
  <si>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</si>
  <si>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</si>
  <si>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</si>
  <si>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</si>
  <si>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</si>
  <si>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</si>
  <si>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</si>
  <si>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</si>
  <si>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</si>
  <si>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</si>
  <si>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</si>
  <si>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</si>
  <si>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</si>
  <si>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</si>
  <si>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</si>
  <si>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</si>
  <si>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</si>
  <si>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</si>
  <si>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</si>
  <si>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</si>
  <si>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</si>
  <si>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</si>
  <si>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</si>
  <si>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</si>
  <si>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</si>
  <si>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</si>
  <si>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</si>
  <si>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</si>
  <si>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</si>
  <si>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</si>
  <si>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</si>
  <si>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</si>
  <si>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</si>
  <si>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</si>
  <si>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</si>
  <si>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</si>
  <si>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</si>
  <si>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</si>
  <si>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</si>
  <si>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</si>
  <si>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</si>
  <si>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</si>
  <si>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</si>
  <si>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</si>
  <si>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</si>
  <si>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</si>
  <si>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</si>
  <si>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</si>
  <si>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</si>
  <si>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</si>
  <si>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</si>
  <si>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</si>
  <si>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</si>
  <si>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</si>
  <si>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</si>
  <si>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</si>
  <si>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</si>
  <si>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</si>
  <si>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</si>
  <si>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</si>
  <si>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</si>
  <si>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</si>
  <si>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</si>
  <si>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</si>
  <si>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</si>
  <si>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</si>
  <si>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</si>
  <si>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</si>
  <si>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</si>
  <si>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</si>
  <si>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</si>
  <si>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</si>
  <si>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</si>
  <si>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</si>
  <si>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</si>
  <si>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</si>
  <si>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</si>
  <si>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</si>
  <si>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</si>
  <si>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</si>
  <si>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</si>
  <si>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</si>
  <si>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</si>
  <si>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</si>
  <si>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</si>
  <si>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</si>
  <si>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</si>
  <si>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</si>
  <si>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</si>
  <si>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</si>
  <si>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</si>
  <si>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</si>
  <si>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</si>
  <si>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</si>
  <si>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</si>
  <si>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</si>
  <si>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</si>
  <si>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</si>
  <si>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</si>
  <si>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</si>
  <si>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</si>
  <si>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</si>
  <si>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</si>
  <si>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</si>
  <si>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</si>
  <si>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</si>
  <si>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</si>
  <si>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</si>
  <si>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</si>
  <si>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</si>
  <si>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</si>
  <si>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</si>
  <si>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</si>
  <si>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</si>
  <si>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</si>
  <si>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</si>
  <si>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</si>
  <si>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</si>
  <si>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</si>
  <si>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</si>
  <si>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</si>
  <si>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</si>
  <si>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</si>
  <si>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</si>
  <si>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</si>
  <si>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</si>
  <si>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</si>
  <si>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</si>
  <si>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</si>
  <si>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</si>
  <si>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</si>
  <si>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</si>
  <si>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</si>
  <si>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</si>
  <si>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</si>
  <si>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</si>
  <si>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</si>
  <si>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</si>
  <si>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</si>
  <si>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</si>
  <si>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</si>
  <si>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</si>
  <si>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</si>
  <si>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</si>
  <si>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</si>
  <si>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</si>
  <si>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</si>
  <si>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</si>
  <si>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</si>
  <si>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</si>
  <si>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</si>
  <si>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</si>
  <si>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</si>
  <si>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</si>
  <si>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</si>
  <si>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</si>
  <si>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</si>
  <si>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</si>
  <si>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</si>
  <si>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</si>
  <si>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</si>
  <si>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</si>
  <si>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</si>
  <si>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</si>
  <si>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</si>
  <si>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</si>
  <si>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</si>
  <si>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</si>
  <si>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</si>
  <si>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</si>
  <si>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</si>
  <si>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</si>
  <si>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</si>
  <si>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</si>
  <si>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</si>
  <si>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</si>
  <si>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</si>
  <si>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</si>
  <si>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</si>
  <si>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</si>
  <si>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</si>
  <si>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</si>
  <si>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</si>
  <si>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</si>
  <si>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</si>
  <si>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</si>
  <si>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</si>
  <si>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</si>
  <si>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</si>
  <si>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</si>
  <si>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</si>
  <si>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</si>
  <si>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</si>
  <si>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</si>
  <si>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</si>
  <si>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</si>
  <si>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</si>
  <si>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</si>
  <si>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</si>
  <si>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</si>
  <si>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</si>
  <si>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</si>
  <si>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</si>
  <si>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</si>
  <si>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</si>
  <si>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</si>
  <si>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</si>
  <si>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</si>
  <si>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</si>
  <si>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</si>
  <si>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</si>
  <si>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</si>
  <si>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</si>
  <si>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</si>
  <si>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</si>
  <si>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</si>
  <si>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</si>
  <si>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</si>
  <si>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</si>
  <si>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</si>
  <si>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</si>
  <si>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</si>
  <si>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</si>
  <si>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</si>
  <si>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</si>
  <si>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</si>
  <si>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</si>
  <si>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</si>
  <si>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</si>
  <si>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</si>
  <si>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</si>
  <si>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</si>
  <si>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</si>
  <si>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</si>
  <si>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</si>
  <si>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</si>
  <si>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</si>
  <si>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</si>
  <si>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</si>
  <si>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</si>
  <si>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</si>
  <si>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</si>
  <si>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</si>
  <si>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</si>
  <si>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</si>
  <si>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</si>
  <si>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</si>
  <si>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</si>
  <si>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</si>
  <si>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</si>
  <si>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</si>
  <si>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</si>
  <si>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</si>
  <si>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</si>
  <si>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</si>
  <si>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</si>
  <si>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</si>
  <si>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</si>
  <si>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</si>
  <si>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</si>
  <si>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</si>
  <si>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</si>
  <si>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</si>
  <si>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</si>
  <si>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</si>
  <si>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</si>
  <si>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</si>
  <si>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</si>
  <si>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</si>
  <si>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</si>
  <si>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</si>
  <si>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</si>
  <si>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</si>
  <si>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</si>
  <si>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</si>
  <si>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</si>
  <si>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</si>
  <si>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</si>
  <si>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</si>
  <si>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</si>
  <si>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</si>
  <si>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</si>
  <si>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</si>
  <si>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</si>
  <si>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</si>
  <si>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</si>
  <si>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</si>
  <si>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</si>
  <si>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</si>
  <si>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</si>
  <si>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</si>
  <si>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</si>
  <si>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</si>
  <si>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</si>
  <si>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</si>
  <si>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</si>
  <si>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</si>
  <si>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</si>
  <si>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</si>
  <si>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</si>
  <si>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</si>
  <si>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</si>
  <si>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</si>
  <si>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</si>
  <si>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</si>
  <si>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</si>
  <si>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</si>
  <si>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</si>
  <si>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</si>
  <si>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</si>
  <si>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</si>
  <si>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</si>
  <si>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</si>
  <si>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</si>
  <si>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</si>
  <si>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</si>
  <si>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</si>
  <si>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</si>
  <si>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</si>
  <si>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</si>
  <si>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</si>
  <si>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</si>
  <si>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</si>
  <si>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</si>
  <si>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</si>
  <si>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</si>
  <si>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</si>
  <si>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</si>
  <si>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</si>
  <si>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</si>
  <si>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</si>
  <si>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</si>
  <si>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</si>
  <si>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</si>
  <si>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</si>
  <si>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</si>
  <si>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</si>
  <si>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</si>
  <si>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</si>
  <si>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</si>
  <si>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</si>
  <si>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</si>
  <si>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</si>
  <si>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</si>
  <si>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</si>
  <si>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</si>
  <si>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</si>
  <si>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</si>
  <si>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</si>
  <si>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</si>
  <si>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</si>
  <si>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</si>
  <si>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</si>
  <si>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</si>
  <si>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</si>
  <si>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</si>
  <si>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</si>
  <si>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</si>
  <si>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</si>
  <si>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</si>
  <si>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</si>
  <si>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</si>
  <si>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</si>
  <si>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</si>
  <si>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</si>
  <si>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</si>
  <si>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</si>
  <si>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</si>
  <si>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</si>
  <si>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</si>
  <si>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</si>
  <si>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</si>
  <si>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</si>
  <si>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</si>
  <si>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</si>
  <si>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</si>
  <si>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</si>
  <si>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</si>
  <si>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</si>
  <si>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</si>
  <si>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</si>
  <si>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</si>
  <si>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</si>
  <si>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</si>
  <si>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</si>
  <si>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</si>
  <si>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</si>
  <si>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</si>
  <si>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</si>
  <si>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</si>
  <si>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</si>
  <si>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</si>
  <si>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</si>
  <si>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</si>
  <si>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</si>
  <si>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</si>
  <si>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</si>
  <si>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</si>
  <si>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</si>
  <si>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</si>
  <si>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</si>
  <si>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</si>
  <si>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</si>
  <si>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</si>
  <si>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</si>
  <si>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</si>
  <si>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</si>
  <si>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</si>
  <si>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</si>
  <si>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</si>
  <si>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</si>
  <si>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</si>
  <si>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</si>
  <si>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</si>
  <si>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</si>
  <si>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</si>
  <si>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</si>
  <si>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</si>
  <si>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</si>
  <si>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</si>
  <si>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</si>
  <si>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</si>
  <si>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</si>
  <si>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</si>
  <si>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</si>
  <si>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</si>
  <si>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</si>
  <si>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</si>
  <si>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</si>
  <si>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</si>
  <si>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</si>
  <si>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</si>
  <si>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</si>
  <si>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</si>
  <si>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</si>
  <si>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</si>
  <si>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</si>
  <si>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</si>
  <si>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</si>
  <si>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</si>
  <si>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</si>
  <si>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</si>
  <si>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</si>
  <si>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</si>
  <si>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</si>
  <si>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</si>
  <si>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</si>
  <si>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</si>
  <si>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</si>
  <si>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</si>
  <si>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</si>
  <si>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</si>
  <si>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</si>
  <si>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</si>
  <si>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</si>
  <si>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</si>
  <si>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</si>
  <si>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</si>
  <si>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</si>
  <si>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</si>
  <si>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</si>
  <si>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</si>
  <si>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</si>
  <si>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</si>
  <si>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</si>
  <si>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</si>
  <si>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</si>
  <si>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</si>
  <si>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</si>
  <si>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</si>
  <si>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</si>
  <si>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</si>
  <si>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</si>
  <si>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</si>
  <si>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</si>
  <si>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</si>
  <si>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</si>
  <si>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</si>
  <si>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</si>
  <si>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</si>
  <si>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</si>
  <si>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</si>
  <si>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</si>
  <si>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</si>
  <si>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</si>
  <si>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</si>
  <si>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</si>
  <si>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</si>
  <si>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</si>
  <si>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</si>
  <si>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</si>
  <si>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</si>
  <si>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</si>
  <si>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</si>
  <si>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</si>
  <si>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</si>
  <si>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</si>
  <si>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</si>
  <si>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</si>
  <si>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</si>
  <si>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</si>
  <si>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</si>
  <si>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</si>
  <si>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</si>
  <si>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</si>
  <si>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</si>
  <si>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</si>
  <si>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</si>
  <si>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</si>
  <si>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</si>
  <si>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</si>
  <si>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</si>
  <si>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</si>
  <si>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</si>
  <si>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</si>
  <si>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</si>
  <si>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</si>
  <si>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</si>
  <si>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</si>
  <si>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</si>
  <si>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</si>
  <si>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</si>
  <si>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</si>
  <si>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</si>
  <si>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</si>
  <si>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</si>
  <si>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</si>
  <si>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</si>
  <si>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</si>
  <si>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</si>
  <si>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</si>
  <si>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</si>
  <si>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</si>
  <si>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</si>
  <si>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</si>
  <si>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</si>
  <si>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</si>
  <si>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</si>
  <si>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</si>
  <si>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</si>
  <si>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</si>
  <si>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</si>
  <si>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</si>
  <si>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</si>
  <si>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</si>
  <si>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</si>
  <si>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</si>
  <si>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</si>
  <si>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</si>
  <si>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</si>
  <si>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</si>
  <si>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</si>
  <si>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</si>
  <si>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</si>
  <si>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</si>
  <si>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</si>
  <si>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</si>
  <si>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</si>
  <si>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</si>
  <si>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</si>
  <si>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</si>
  <si>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</si>
  <si>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</si>
  <si>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</si>
  <si>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</si>
  <si>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</si>
  <si>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</si>
  <si>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</si>
  <si>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</si>
  <si>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</si>
  <si>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</si>
  <si>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</si>
  <si>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</si>
  <si>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</si>
  <si>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</si>
  <si>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</si>
  <si>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</si>
  <si>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</si>
  <si>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</si>
  <si>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</si>
  <si>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</si>
  <si>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</si>
  <si>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</si>
  <si>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</si>
  <si>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</si>
  <si>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</si>
  <si>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</si>
  <si>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</si>
  <si>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</si>
  <si>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</si>
  <si>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</si>
  <si>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</si>
  <si>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</si>
  <si>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</si>
  <si>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</si>
  <si>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</si>
  <si>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</si>
  <si>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</si>
  <si>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</si>
  <si>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</si>
  <si>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</si>
  <si>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</si>
  <si>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</si>
  <si>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</si>
  <si>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</si>
  <si>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</si>
  <si>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</si>
  <si>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</si>
  <si>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</si>
  <si>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</si>
  <si>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</si>
  <si>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</si>
  <si>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</si>
  <si>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</si>
  <si>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</si>
  <si>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</si>
  <si>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</si>
  <si>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</si>
  <si>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</si>
  <si>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</si>
  <si>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</si>
  <si>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</si>
  <si>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</si>
  <si>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</si>
  <si>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</si>
  <si>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</si>
  <si>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</si>
  <si>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</si>
  <si>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</si>
  <si>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</si>
  <si>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</si>
  <si>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</si>
  <si>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</si>
  <si>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</si>
  <si>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</si>
  <si>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</si>
  <si>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</si>
  <si>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</si>
  <si>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</si>
  <si>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</si>
  <si>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</si>
  <si>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</si>
  <si>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</si>
  <si>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</si>
  <si>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</si>
  <si>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</si>
  <si>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</si>
  <si>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</si>
  <si>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</si>
  <si>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</si>
  <si>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</si>
  <si>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</si>
  <si>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</si>
  <si>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</si>
  <si>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</si>
  <si>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</si>
  <si>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</si>
  <si>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</si>
  <si>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</si>
  <si>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</si>
  <si>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</si>
  <si>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</si>
  <si>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</si>
  <si>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</si>
  <si>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</si>
  <si>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</si>
  <si>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</si>
  <si>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</si>
  <si>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</si>
  <si>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</si>
  <si>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</si>
  <si>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</si>
  <si>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</si>
  <si>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</si>
  <si>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</si>
  <si>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</si>
  <si>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</si>
  <si>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</si>
  <si>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</si>
  <si>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</si>
  <si>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</si>
  <si>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</si>
  <si>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</si>
  <si>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</si>
  <si>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</si>
  <si>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</si>
  <si>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</si>
  <si>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</si>
  <si>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</si>
  <si>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</si>
  <si>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</si>
  <si>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</si>
  <si>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</si>
  <si>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</si>
  <si>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</si>
  <si>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</si>
  <si>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</si>
  <si>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</si>
  <si>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</si>
  <si>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</si>
  <si>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</si>
  <si>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</si>
  <si>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</si>
  <si>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</si>
  <si>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</si>
  <si>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</si>
  <si>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</si>
  <si>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</si>
  <si>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</si>
  <si>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</si>
  <si>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</si>
  <si>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</si>
  <si>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</si>
  <si>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</si>
  <si>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</si>
  <si>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</si>
  <si>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</si>
  <si>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</si>
  <si>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</si>
  <si>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</si>
  <si>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</si>
  <si>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</si>
  <si>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</si>
  <si>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</si>
  <si>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</si>
  <si>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</si>
  <si>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</si>
  <si>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</si>
  <si>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</si>
  <si>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</si>
  <si>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</si>
  <si>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</si>
  <si>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</si>
  <si>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</si>
  <si>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</si>
  <si>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</si>
  <si>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</si>
  <si>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</si>
  <si>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</si>
  <si>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</si>
  <si>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</si>
  <si>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</si>
  <si>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</si>
  <si>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</si>
  <si>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</si>
  <si>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</si>
  <si>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</si>
  <si>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</si>
  <si>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</si>
  <si>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</si>
  <si>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</si>
  <si>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</si>
  <si>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</si>
  <si>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</si>
  <si>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</si>
  <si>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</si>
  <si>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</si>
  <si>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</si>
  <si>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</si>
  <si>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</si>
  <si>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</si>
  <si>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</si>
  <si>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</si>
  <si>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</si>
  <si>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</si>
  <si>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</si>
  <si>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</si>
  <si>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</si>
  <si>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</si>
  <si>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</si>
  <si>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</si>
  <si>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</si>
  <si>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</si>
  <si>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</si>
  <si>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</si>
  <si>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</si>
  <si>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</si>
  <si>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</si>
  <si>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</si>
  <si>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</si>
  <si>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</si>
  <si>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</si>
  <si>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</si>
  <si>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</si>
  <si>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</si>
  <si>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</si>
  <si>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</si>
  <si>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</si>
  <si>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</si>
  <si>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</si>
  <si>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</si>
  <si>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</si>
  <si>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</si>
  <si>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</si>
  <si>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</si>
  <si>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</si>
  <si>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</si>
  <si>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</si>
  <si>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</si>
  <si>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</si>
  <si>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</si>
  <si>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</si>
  <si>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</si>
  <si>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</si>
  <si>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</si>
  <si>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</si>
  <si>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</si>
  <si>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</si>
  <si>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</si>
  <si>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</si>
  <si>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</si>
  <si>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</si>
  <si>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</si>
  <si>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</si>
  <si>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</si>
  <si>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</si>
  <si>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</si>
  <si>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</si>
  <si>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</si>
  <si>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</si>
  <si>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</si>
  <si>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</si>
  <si>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</si>
  <si>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</si>
  <si>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</si>
  <si>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</si>
  <si>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</si>
  <si>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</si>
  <si>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</si>
  <si>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</si>
  <si>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</si>
  <si>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</si>
  <si>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</si>
  <si>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</si>
  <si>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</si>
  <si>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</si>
  <si>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</si>
  <si>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</si>
  <si>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</si>
  <si>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</si>
  <si>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</si>
  <si>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</si>
  <si>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</si>
  <si>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</si>
  <si>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</si>
  <si>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</si>
  <si>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</si>
  <si>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</si>
  <si>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</si>
  <si>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</si>
  <si>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</si>
  <si>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</si>
  <si>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</si>
  <si>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</si>
  <si>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</si>
  <si>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</si>
  <si>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</si>
  <si>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</si>
  <si>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</si>
  <si>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</si>
  <si>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</si>
  <si>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</si>
  <si>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</si>
  <si>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</si>
  <si>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</si>
  <si>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</si>
  <si>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</si>
  <si>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</si>
  <si>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</si>
  <si>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</si>
  <si>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</si>
  <si>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</si>
  <si>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</si>
  <si>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</si>
  <si>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</si>
  <si>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</si>
  <si>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</si>
  <si>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</si>
  <si>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</si>
  <si>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</si>
  <si>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</si>
  <si>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</si>
  <si>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</si>
  <si>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</si>
  <si>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</si>
  <si>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</si>
  <si>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</si>
  <si>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</si>
  <si>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</si>
  <si>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</si>
  <si>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</si>
  <si>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</si>
  <si>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</si>
  <si>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</si>
  <si>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</si>
  <si>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</si>
  <si>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</si>
  <si>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</si>
  <si>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</si>
  <si>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</si>
  <si>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</si>
  <si>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</si>
  <si>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</si>
  <si>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</si>
  <si>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</si>
  <si>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</si>
  <si>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</si>
  <si>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</si>
  <si>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</si>
  <si>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</si>
  <si>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</si>
  <si>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</si>
  <si>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</si>
  <si>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</si>
  <si>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</si>
  <si>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</si>
  <si>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</si>
  <si>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</si>
  <si>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</si>
  <si>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</si>
  <si>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</si>
  <si>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</si>
  <si>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</si>
  <si>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</si>
  <si>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</si>
  <si>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</si>
  <si>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</si>
  <si>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</si>
  <si>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</si>
  <si>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</si>
  <si>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</si>
  <si>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</si>
  <si>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</si>
  <si>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</si>
  <si>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</si>
  <si>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</si>
  <si>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</si>
  <si>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</si>
  <si>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</si>
  <si>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</si>
  <si>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</si>
  <si>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</si>
  <si>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</si>
  <si>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</si>
  <si>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</si>
  <si>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</si>
  <si>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</si>
  <si>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</si>
  <si>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</si>
  <si>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</si>
  <si>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</si>
  <si>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</si>
  <si>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</si>
  <si>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</si>
  <si>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</si>
  <si>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</si>
  <si>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</si>
  <si>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</si>
  <si>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</si>
  <si>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</si>
  <si>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</si>
  <si>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</si>
  <si>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</si>
  <si>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</si>
  <si>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</si>
  <si>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</si>
  <si>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</si>
  <si>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</si>
  <si>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</si>
  <si>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</si>
  <si>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</si>
  <si>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</si>
  <si>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</si>
  <si>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</si>
  <si>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</si>
  <si>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</si>
  <si>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</si>
  <si>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</si>
  <si>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</si>
  <si>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</si>
  <si>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</si>
  <si>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</si>
  <si>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</si>
  <si>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</si>
  <si>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</si>
  <si>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</si>
  <si>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</si>
  <si>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</si>
  <si>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</si>
  <si>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</si>
  <si>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</si>
  <si>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</si>
  <si>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</si>
  <si>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</si>
  <si>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</si>
  <si>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</si>
  <si>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</si>
  <si>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</si>
  <si>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</si>
  <si>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</si>
  <si>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</si>
  <si>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</si>
  <si>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</si>
  <si>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</si>
  <si>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</si>
  <si>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</si>
  <si>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</si>
  <si>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</si>
  <si>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</si>
  <si>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</si>
  <si>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</si>
  <si>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</si>
  <si>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</si>
  <si>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</si>
  <si>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</si>
  <si>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</si>
  <si>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</si>
  <si>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</si>
  <si>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</si>
  <si>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</si>
  <si>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</si>
  <si>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</si>
  <si>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</si>
  <si>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</si>
  <si>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</si>
  <si>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</si>
  <si>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</si>
  <si>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</si>
  <si>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</si>
  <si>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</si>
  <si>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</si>
  <si>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</si>
  <si>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</si>
  <si>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</si>
  <si>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</si>
  <si>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</si>
  <si>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</si>
  <si>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</si>
  <si>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</si>
  <si>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</si>
  <si>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</si>
  <si>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</si>
  <si>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</si>
  <si>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</si>
  <si>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</si>
  <si>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</si>
  <si>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</si>
  <si>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</si>
  <si>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</si>
  <si>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</si>
  <si>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</si>
  <si>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</si>
  <si>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</si>
  <si>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</si>
  <si>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</si>
  <si>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</si>
  <si>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</si>
  <si>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</si>
  <si>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</si>
  <si>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</si>
  <si>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</si>
  <si>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</si>
  <si>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</si>
  <si>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</si>
  <si>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</si>
  <si>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</si>
  <si>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</si>
  <si>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</si>
  <si>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</si>
  <si>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</si>
  <si>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</si>
  <si>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</si>
  <si>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</si>
  <si>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</si>
  <si>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</si>
  <si>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</si>
  <si>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</si>
  <si>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</si>
  <si>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</si>
  <si>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</si>
  <si>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</si>
  <si>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</si>
  <si>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</si>
  <si>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</si>
  <si>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</si>
  <si>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</si>
  <si>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</si>
  <si>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</si>
  <si>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</si>
  <si>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</si>
  <si>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</si>
  <si>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</si>
  <si>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</si>
  <si>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</si>
  <si>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</si>
  <si>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</si>
  <si>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</si>
  <si>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</si>
  <si>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</si>
  <si>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</si>
  <si>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</si>
  <si>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</si>
  <si>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</si>
  <si>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</si>
  <si>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</si>
  <si>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</si>
  <si>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</si>
  <si>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</si>
  <si>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</si>
  <si>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</si>
  <si>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</si>
  <si>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</si>
  <si>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</si>
  <si>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</si>
  <si>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</si>
  <si>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</si>
  <si>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</si>
  <si>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</si>
  <si>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</si>
  <si>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</si>
  <si>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</si>
  <si>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</si>
  <si>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</si>
  <si>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</si>
  <si>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</si>
  <si>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</si>
  <si>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</si>
  <si>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</si>
  <si>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</si>
  <si>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</si>
  <si>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</si>
  <si>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</si>
  <si>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</si>
  <si>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</si>
  <si>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</si>
  <si>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</si>
  <si>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</si>
  <si>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</si>
  <si>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</si>
  <si>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</si>
  <si>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</si>
  <si>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</si>
  <si>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</si>
  <si>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</si>
  <si>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</si>
  <si>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</si>
  <si>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</si>
  <si>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</si>
  <si>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</si>
  <si>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</si>
  <si>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</si>
  <si>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</si>
  <si>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</si>
  <si>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</si>
  <si>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</si>
  <si>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</si>
  <si>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</si>
  <si>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</si>
  <si>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</si>
  <si>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</si>
  <si>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</si>
  <si>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</si>
  <si>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</si>
  <si>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</si>
  <si>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</si>
  <si>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</si>
  <si>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</si>
  <si>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</si>
  <si>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</si>
  <si>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</si>
  <si>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</si>
  <si>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</si>
  <si>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</si>
  <si>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</si>
  <si>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</si>
  <si>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</si>
  <si>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</si>
  <si>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</si>
  <si>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</si>
  <si>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</si>
  <si>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</si>
  <si>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</si>
  <si>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</si>
  <si>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</si>
  <si>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</si>
  <si>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</si>
  <si>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</si>
  <si>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</si>
  <si>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</si>
  <si>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</si>
  <si>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</si>
  <si>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</si>
  <si>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</si>
  <si>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</si>
  <si>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</si>
  <si>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</si>
  <si>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</si>
  <si>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</si>
  <si>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</si>
  <si>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</si>
  <si>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</si>
  <si>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</si>
  <si>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</si>
  <si>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</si>
  <si>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</si>
  <si>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</si>
  <si>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</si>
  <si>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</si>
  <si>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</si>
  <si>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</si>
  <si>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</si>
  <si>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</si>
  <si>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</si>
  <si>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</si>
  <si>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</si>
  <si>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</si>
  <si>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</si>
  <si>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</si>
  <si>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</si>
  <si>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</si>
  <si>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</si>
  <si>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</si>
  <si>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</si>
  <si>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</si>
  <si>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</si>
  <si>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</si>
  <si>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</si>
  <si>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</si>
  <si>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</si>
  <si>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</si>
  <si>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</si>
  <si>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</si>
  <si>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</si>
  <si>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</si>
  <si>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</si>
  <si>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</si>
  <si>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</si>
  <si>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</si>
  <si>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</si>
  <si>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</si>
  <si>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</si>
  <si>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</si>
  <si>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</si>
  <si>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</si>
  <si>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</si>
  <si>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</si>
  <si>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</si>
  <si>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</si>
  <si>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</si>
  <si>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</si>
  <si>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</si>
  <si>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</si>
  <si>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</si>
  <si>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</si>
  <si>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</si>
  <si>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</si>
  <si>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</si>
  <si>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</si>
  <si>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</si>
  <si>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</si>
  <si>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</si>
  <si>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</si>
  <si>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</si>
  <si>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</si>
  <si>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</si>
  <si>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</si>
  <si>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</si>
  <si>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</si>
  <si>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</si>
  <si>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</si>
  <si>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</si>
  <si>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</si>
  <si>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</si>
  <si>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</si>
  <si>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</si>
  <si>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</si>
  <si>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</si>
  <si>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</si>
  <si>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</si>
  <si>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</si>
  <si>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</si>
  <si>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</si>
  <si>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</si>
  <si>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</si>
  <si>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</si>
  <si>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</si>
  <si>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</si>
  <si>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</si>
  <si>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</si>
  <si>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</si>
  <si>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</si>
  <si>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</si>
  <si>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</si>
  <si>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</si>
  <si>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</si>
  <si>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</si>
  <si>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</si>
  <si>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</si>
  <si>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</si>
  <si>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</si>
  <si>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</si>
  <si>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</si>
  <si>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</si>
  <si>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</si>
  <si>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</si>
  <si>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</si>
  <si>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</si>
  <si>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</si>
  <si>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</si>
  <si>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</si>
  <si>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</si>
  <si>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</si>
  <si>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</si>
  <si>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</si>
  <si>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</si>
  <si>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</si>
  <si>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</si>
  <si>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</si>
  <si>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</si>
  <si>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</si>
  <si>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</si>
  <si>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</si>
  <si>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</si>
  <si>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</si>
  <si>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</si>
  <si>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</si>
  <si>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</si>
  <si>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</si>
  <si>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</si>
  <si>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</si>
  <si>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</si>
  <si>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</si>
  <si>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</si>
  <si>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</si>
  <si>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</si>
  <si>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</si>
  <si>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</si>
  <si>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</si>
  <si>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</si>
  <si>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</si>
  <si>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</si>
  <si>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</si>
  <si>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</si>
  <si>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</si>
  <si>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</si>
  <si>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</si>
  <si>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</si>
  <si>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</si>
  <si>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</si>
  <si>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</si>
  <si>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</si>
  <si>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</si>
  <si>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</si>
  <si>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</si>
  <si>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</si>
  <si>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</si>
  <si>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</si>
  <si>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</si>
  <si>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</si>
  <si>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</si>
  <si>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</si>
  <si>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</si>
  <si>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</si>
  <si>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</si>
  <si>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</si>
  <si>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</si>
  <si>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</si>
  <si>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</si>
  <si>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</si>
  <si>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</si>
  <si>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</si>
  <si>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</si>
  <si>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</si>
  <si>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</si>
  <si>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</si>
  <si>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</si>
  <si>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</si>
  <si>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</si>
  <si>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</si>
  <si>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</si>
  <si>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</si>
  <si>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</si>
  <si>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</si>
  <si>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</si>
  <si>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</si>
  <si>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</si>
  <si>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</si>
  <si>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</si>
  <si>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</si>
  <si>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</si>
  <si>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</si>
  <si>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</si>
  <si>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</si>
  <si>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</si>
  <si>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</si>
  <si>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</si>
  <si>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</si>
  <si>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</si>
  <si>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</si>
  <si>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</si>
  <si>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</si>
  <si>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</si>
  <si>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</si>
  <si>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</si>
  <si>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</si>
  <si>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</si>
  <si>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</si>
  <si>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</si>
  <si>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</si>
  <si>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</si>
  <si>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</si>
  <si>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</si>
  <si>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</si>
  <si>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</si>
  <si>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</si>
  <si>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</si>
  <si>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</si>
  <si>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</si>
  <si>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</si>
  <si>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</si>
  <si>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</si>
  <si>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</si>
  <si>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</si>
  <si>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</si>
  <si>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</si>
  <si>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</si>
  <si>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</si>
  <si>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</si>
  <si>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</si>
  <si>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</si>
  <si>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</si>
  <si>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</si>
  <si>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</si>
  <si>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</si>
  <si>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</si>
  <si>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</si>
  <si>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</si>
  <si>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</si>
  <si>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</si>
  <si>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</si>
  <si>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</si>
  <si>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</si>
  <si>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</si>
  <si>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</si>
  <si>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</si>
  <si>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</si>
  <si>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</si>
  <si>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</si>
  <si>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</si>
  <si>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</si>
  <si>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</si>
  <si>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</si>
  <si>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</si>
  <si>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</si>
  <si>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</si>
  <si>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</si>
  <si>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</si>
  <si>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</si>
  <si>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</si>
  <si>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</si>
  <si>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</si>
  <si>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</si>
  <si>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</si>
  <si>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</si>
  <si>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</si>
  <si>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</si>
  <si>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</si>
  <si>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</si>
  <si>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</si>
  <si>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</si>
  <si>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</si>
  <si>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</si>
  <si>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</si>
  <si>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</si>
  <si>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</si>
  <si>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</si>
  <si>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</si>
  <si>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</si>
  <si>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</si>
  <si>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</si>
  <si>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</si>
  <si>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</si>
  <si>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</si>
  <si>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</si>
  <si>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</si>
  <si>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</si>
  <si>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</si>
  <si>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</si>
  <si>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</si>
  <si>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</si>
  <si>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</si>
  <si>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</si>
  <si>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</si>
  <si>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</si>
  <si>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</si>
  <si>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</si>
  <si>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</si>
  <si>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</si>
  <si>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</si>
  <si>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</si>
  <si>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</si>
  <si>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</si>
  <si>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</si>
  <si>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</si>
  <si>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</si>
  <si>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</si>
  <si>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</si>
  <si>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</si>
  <si>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</si>
  <si>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</si>
  <si>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</si>
  <si>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</si>
  <si>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</si>
  <si>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</si>
  <si>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</si>
  <si>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</si>
  <si>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</si>
  <si>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</si>
  <si>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</si>
  <si>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</si>
  <si>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</si>
  <si>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</si>
  <si>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</si>
  <si>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</si>
  <si>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</si>
  <si>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</si>
  <si>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</si>
  <si>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</si>
  <si>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</si>
  <si>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</si>
  <si>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</si>
  <si>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</si>
  <si>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</si>
  <si>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</si>
  <si>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</si>
  <si>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</si>
  <si>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</si>
  <si>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</si>
  <si>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</si>
  <si>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</si>
  <si>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</si>
  <si>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</si>
  <si>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</si>
  <si>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</si>
  <si>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</si>
  <si>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</si>
  <si>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</si>
  <si>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</si>
  <si>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</si>
  <si>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</si>
  <si>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</si>
  <si>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</si>
  <si>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</si>
  <si>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</si>
  <si>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</si>
  <si>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</si>
  <si>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</si>
  <si>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</si>
  <si>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</si>
  <si>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</si>
  <si>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</si>
  <si>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</si>
  <si>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</si>
  <si>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</si>
  <si>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</si>
  <si>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</si>
  <si>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</si>
  <si>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</si>
  <si>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</si>
  <si>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</si>
  <si>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</si>
  <si>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</si>
  <si>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</si>
  <si>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</si>
  <si>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</si>
  <si>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</si>
  <si>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</si>
  <si>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</si>
  <si>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</si>
  <si>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</si>
  <si>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</si>
  <si>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</si>
  <si>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</si>
  <si>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</si>
  <si>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</si>
  <si>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</si>
  <si>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</si>
  <si>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</si>
  <si>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</si>
  <si>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</si>
  <si>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</si>
  <si>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</si>
  <si>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</si>
  <si>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</si>
  <si>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</si>
  <si>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</si>
  <si>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</si>
  <si>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</si>
  <si>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</si>
  <si>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</si>
  <si>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</si>
  <si>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</si>
  <si>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</si>
  <si>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</si>
  <si>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</si>
  <si>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</si>
  <si>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</si>
  <si>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</si>
  <si>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</si>
  <si>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</si>
  <si>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</si>
  <si>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</si>
  <si>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</si>
  <si>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</si>
  <si>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</si>
  <si>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</si>
  <si>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</si>
  <si>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</si>
  <si>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</si>
  <si>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</si>
  <si>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</si>
  <si>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</si>
  <si>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</si>
  <si>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</si>
  <si>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</si>
  <si>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</si>
  <si>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</si>
  <si>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</si>
  <si>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</si>
  <si>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</si>
  <si>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</si>
  <si>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</si>
  <si>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</si>
  <si>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</si>
  <si>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</si>
  <si>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</si>
  <si>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</si>
  <si>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</si>
  <si>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</si>
  <si>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</si>
  <si>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</si>
  <si>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</si>
  <si>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</si>
  <si>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</si>
  <si>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</si>
  <si>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</si>
  <si>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</si>
  <si>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</si>
  <si>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</si>
  <si>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</si>
  <si>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</si>
  <si>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</si>
  <si>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</si>
  <si>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</si>
  <si>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281</t>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</si>
  <si>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</si>
  <si>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</si>
  <si>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</si>
  <si>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</si>
  <si>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</si>
  <si>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</si>
  <si>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</si>
  <si>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</si>
  <si>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</si>
  <si>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</si>
  <si>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</si>
  <si>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</si>
  <si>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</si>
  <si>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</si>
  <si>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</si>
  <si>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</si>
  <si>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</si>
  <si>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厚木東クリニック</t>
    <rPh sb="0" eb="2">
      <t>アツギ</t>
    </rPh>
    <rPh sb="2" eb="3">
      <t>ヒガシ</t>
    </rPh>
    <phoneticPr fontId="1"/>
  </si>
  <si>
    <t>厚木市旭町3-8-19</t>
    <rPh sb="0" eb="3">
      <t>アツギシ</t>
    </rPh>
    <rPh sb="3" eb="5">
      <t>アサヒマチ</t>
    </rPh>
    <phoneticPr fontId="1"/>
  </si>
  <si>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</si>
  <si>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</si>
  <si>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</si>
  <si>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</si>
  <si>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</si>
  <si>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</si>
  <si>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</si>
  <si>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</si>
  <si>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</si>
  <si>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</si>
  <si>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</si>
  <si>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</si>
  <si>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</si>
  <si>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</si>
  <si>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</si>
  <si>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</si>
  <si>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</si>
  <si>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</si>
  <si>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</si>
  <si>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</si>
  <si>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</si>
  <si>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</si>
  <si>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</si>
  <si>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厚木市役所　福祉部　介護福祉課　高齢者支援係</t>
    <rPh sb="0" eb="5">
      <t>アツギシヤクショ</t>
    </rPh>
    <rPh sb="6" eb="9">
      <t>フクシブ</t>
    </rPh>
    <rPh sb="10" eb="15">
      <t>カイゴフクシカ</t>
    </rPh>
    <rPh sb="16" eb="19">
      <t>コウレイシャ</t>
    </rPh>
    <rPh sb="19" eb="21">
      <t>シエン</t>
    </rPh>
    <rPh sb="21" eb="22">
      <t>カカリ</t>
    </rPh>
    <phoneticPr fontId="1"/>
  </si>
  <si>
    <t>225</t>
    <phoneticPr fontId="1"/>
  </si>
  <si>
    <t>2220</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</si>
  <si>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</si>
  <si>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</si>
  <si>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</si>
  <si>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</si>
  <si>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</si>
  <si>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</si>
  <si>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</si>
  <si>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</si>
  <si>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</si>
  <si>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</si>
  <si>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</si>
  <si>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</si>
  <si>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</si>
  <si>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</si>
  <si>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</si>
  <si>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</si>
  <si>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</si>
  <si>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</si>
  <si>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</si>
  <si>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</si>
  <si>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</si>
  <si>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</si>
  <si>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</si>
  <si>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</si>
  <si>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</si>
  <si>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</si>
  <si>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土曜日・日曜日・祝日を除く</t>
    <rPh sb="0" eb="3">
      <t>ドヨウビ</t>
    </rPh>
    <rPh sb="4" eb="7">
      <t>ニチヨウビ</t>
    </rPh>
    <rPh sb="8" eb="10">
      <t>シュクジツ</t>
    </rPh>
    <rPh sb="11" eb="12">
      <t>ノゾ</t>
    </rPh>
    <phoneticPr fontId="1"/>
  </si>
  <si>
    <t>リビングケア唯の家　下依知</t>
    <rPh sb="6" eb="7">
      <t>ユイ</t>
    </rPh>
    <rPh sb="8" eb="9">
      <t>イエ</t>
    </rPh>
    <rPh sb="10" eb="13">
      <t>シモエチ</t>
    </rPh>
    <phoneticPr fontId="1"/>
  </si>
  <si>
    <t>神奈川県厚木市下依知2-22-17</t>
    <rPh sb="0" eb="4">
      <t>カナガワケン</t>
    </rPh>
    <rPh sb="4" eb="7">
      <t>アツギシ</t>
    </rPh>
    <rPh sb="7" eb="10">
      <t>シモエチ</t>
    </rPh>
    <phoneticPr fontId="1"/>
  </si>
  <si>
    <t>りびんぐけあゆいのいえ　しもえち</t>
    <phoneticPr fontId="1"/>
  </si>
  <si>
    <t>海老名</t>
    <rPh sb="0" eb="3">
      <t>エビナ</t>
    </rPh>
    <phoneticPr fontId="1"/>
  </si>
  <si>
    <t>JR相模線・小田急小田原線・相模鉄道本線「海老名」駅　→　西口　バス海01「追分」バス停　→　徒歩７分</t>
    <rPh sb="2" eb="5">
      <t>サガミセン</t>
    </rPh>
    <rPh sb="6" eb="9">
      <t>オダキュウ</t>
    </rPh>
    <rPh sb="9" eb="13">
      <t>オダワラセン</t>
    </rPh>
    <rPh sb="14" eb="16">
      <t>サガミ</t>
    </rPh>
    <rPh sb="16" eb="18">
      <t>テツドウ</t>
    </rPh>
    <rPh sb="18" eb="20">
      <t>ホンセン</t>
    </rPh>
    <rPh sb="21" eb="24">
      <t>エビナ</t>
    </rPh>
    <rPh sb="25" eb="26">
      <t>エキ</t>
    </rPh>
    <rPh sb="29" eb="31">
      <t>ニシグチ</t>
    </rPh>
    <rPh sb="34" eb="35">
      <t>ウミ</t>
    </rPh>
    <rPh sb="38" eb="40">
      <t>オイワケ</t>
    </rPh>
    <rPh sb="43" eb="44">
      <t>テイ</t>
    </rPh>
    <rPh sb="47" eb="49">
      <t>トホ</t>
    </rPh>
    <rPh sb="50" eb="51">
      <t>フン</t>
    </rPh>
    <phoneticPr fontId="1"/>
  </si>
  <si>
    <t>7693</t>
    <phoneticPr fontId="1"/>
  </si>
  <si>
    <t>7694</t>
    <phoneticPr fontId="1"/>
  </si>
  <si>
    <t>１　有</t>
    <phoneticPr fontId="1"/>
  </si>
  <si>
    <t>ieshimoechi</t>
    <phoneticPr fontId="1"/>
  </si>
  <si>
    <t>江口　良二</t>
    <rPh sb="0" eb="2">
      <t>エグチ</t>
    </rPh>
    <rPh sb="3" eb="5">
      <t>リョウジ</t>
    </rPh>
    <phoneticPr fontId="1"/>
  </si>
  <si>
    <t>１泊から１週間程度を目処に期間は要相談　　　宿泊3,980円/日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</si>
  <si>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介護福祉士</t>
    <rPh sb="0" eb="5">
      <t>カイゴフクシシ</t>
    </rPh>
    <phoneticPr fontId="1"/>
  </si>
  <si>
    <t>生活支援費　2,780円/日　　　　　　　　　　　　　　　　　　　　　使途：　人件費</t>
    <rPh sb="0" eb="2">
      <t>セイカツ</t>
    </rPh>
    <rPh sb="2" eb="5">
      <t>シエンヒ</t>
    </rPh>
    <rPh sb="11" eb="12">
      <t>エン</t>
    </rPh>
    <rPh sb="13" eb="14">
      <t>ニチ</t>
    </rPh>
    <rPh sb="35" eb="37">
      <t>シト</t>
    </rPh>
    <rPh sb="39" eb="42">
      <t>ジンケンヒ</t>
    </rPh>
    <phoneticPr fontId="1"/>
  </si>
  <si>
    <t>特別養護老人ホーム転居　入院　他施設転居</t>
    <rPh sb="0" eb="4">
      <t>トクベツヨウゴ</t>
    </rPh>
    <rPh sb="4" eb="6">
      <t>ロウジン</t>
    </rPh>
    <rPh sb="9" eb="11">
      <t>テンキョ</t>
    </rPh>
    <rPh sb="12" eb="14">
      <t>ニュウイン</t>
    </rPh>
    <rPh sb="15" eb="18">
      <t>タシセツ</t>
    </rPh>
    <rPh sb="18" eb="20">
      <t>テンキョ</t>
    </rPh>
    <phoneticPr fontId="1"/>
  </si>
  <si>
    <t>リビングケア唯の家　下依知　　　　　　　　　　　　　　施設長　江口　良二</t>
    <rPh sb="6" eb="7">
      <t>ユイ</t>
    </rPh>
    <rPh sb="8" eb="9">
      <t>イエ</t>
    </rPh>
    <rPh sb="10" eb="13">
      <t>シモエチ</t>
    </rPh>
    <rPh sb="27" eb="30">
      <t>シセツチョウ</t>
    </rPh>
    <rPh sb="31" eb="33">
      <t>エグチ</t>
    </rPh>
    <rPh sb="34" eb="36">
      <t>リョウジ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</si>
</sst>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83" zoomScaleNormal="100" zoomScaleSheetLayoutView="100" workbookViewId="0">
      <selection activeCell="H479" sqref="H479:P4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2619</v>
      </c>
      <c r="I31" s="464"/>
      <c r="J31" s="464"/>
      <c r="K31" s="464"/>
      <c r="L31" s="464"/>
      <c r="M31" s="464"/>
      <c r="N31" s="464"/>
      <c r="O31" s="464"/>
      <c r="P31" s="465"/>
      <c r="S31" s="15" t="str">
        <f>IF(H31="","未記入","")</f>
        <v/>
      </c>
    </row>
    <row r="32" spans="1:20" ht="39" customHeight="1">
      <c r="B32" s="301"/>
      <c r="C32" s="323"/>
      <c r="D32" s="323"/>
      <c r="E32" s="302"/>
      <c r="F32" s="148" t="s">
        <v>2617</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243</v>
      </c>
      <c r="H33" s="35" t="s">
        <v>469</v>
      </c>
      <c r="I33" s="32">
        <v>806</v>
      </c>
      <c r="J33" s="454"/>
      <c r="K33" s="454"/>
      <c r="L33" s="454"/>
      <c r="M33" s="454"/>
      <c r="N33" s="454"/>
      <c r="O33" s="454"/>
      <c r="P33" s="455"/>
      <c r="S33" s="15" t="str">
        <f>IF(OR(G33="",I33=""),"未記入","")</f>
        <v/>
      </c>
    </row>
    <row r="34" spans="2:20" ht="58.5" customHeight="1">
      <c r="B34" s="301"/>
      <c r="C34" s="323"/>
      <c r="D34" s="323"/>
      <c r="E34" s="302"/>
      <c r="F34" s="131" t="s">
        <v>2618</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1316</v>
      </c>
      <c r="M36" s="458"/>
      <c r="N36" s="458"/>
      <c r="O36" s="458"/>
      <c r="P36" s="459"/>
      <c r="S36" s="15" t="str">
        <f>IF(OR(H36="",L36=""),"未記入","")</f>
        <v/>
      </c>
    </row>
    <row r="37" spans="2:20" ht="39.75" customHeight="1">
      <c r="B37" s="186" t="s">
        <v>24</v>
      </c>
      <c r="C37" s="130"/>
      <c r="D37" s="130"/>
      <c r="E37" s="130"/>
      <c r="F37" s="250" t="s">
        <v>26</v>
      </c>
      <c r="G37" s="250"/>
      <c r="H37" s="250"/>
      <c r="I37" s="250"/>
      <c r="J37" s="218" t="s">
        <v>2620</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2621</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2544</v>
      </c>
      <c r="M43" s="35" t="s">
        <v>469</v>
      </c>
      <c r="N43" s="11" t="s">
        <v>2622</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2544</v>
      </c>
      <c r="M44" s="35" t="s">
        <v>469</v>
      </c>
      <c r="N44" s="63" t="s">
        <v>2623</v>
      </c>
      <c r="O44" s="313"/>
      <c r="P44" s="314"/>
    </row>
    <row r="45" spans="2:20" ht="20.100000000000001" customHeight="1">
      <c r="B45" s="186"/>
      <c r="C45" s="130"/>
      <c r="D45" s="130"/>
      <c r="E45" s="130"/>
      <c r="F45" s="194" t="s">
        <v>411</v>
      </c>
      <c r="G45" s="195"/>
      <c r="H45" s="195"/>
      <c r="I45" s="196"/>
      <c r="J45" s="109" t="s">
        <v>2625</v>
      </c>
      <c r="K45" s="117"/>
      <c r="L45" s="117"/>
      <c r="M45" s="35" t="s">
        <v>465</v>
      </c>
      <c r="N45" s="117" t="s">
        <v>2539</v>
      </c>
      <c r="O45" s="117"/>
      <c r="P45" s="118"/>
    </row>
    <row r="46" spans="2:20" ht="20.100000000000001" customHeight="1">
      <c r="B46" s="186"/>
      <c r="C46" s="130"/>
      <c r="D46" s="130"/>
      <c r="E46" s="130"/>
      <c r="F46" s="130" t="s">
        <v>417</v>
      </c>
      <c r="G46" s="130"/>
      <c r="H46" s="130"/>
      <c r="I46" s="130"/>
      <c r="J46" s="108" t="s">
        <v>2624</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2626</v>
      </c>
      <c r="K48" s="108"/>
      <c r="L48" s="108"/>
      <c r="M48" s="108"/>
      <c r="N48" s="108"/>
      <c r="O48" s="109"/>
      <c r="P48" s="110"/>
    </row>
    <row r="49" spans="1:20" ht="20.100000000000001" customHeight="1">
      <c r="B49" s="186"/>
      <c r="C49" s="130"/>
      <c r="D49" s="130"/>
      <c r="E49" s="130"/>
      <c r="F49" s="130" t="s">
        <v>18</v>
      </c>
      <c r="G49" s="130"/>
      <c r="H49" s="130"/>
      <c r="I49" s="130"/>
      <c r="J49" s="108" t="s">
        <v>2545</v>
      </c>
      <c r="K49" s="108"/>
      <c r="L49" s="108"/>
      <c r="M49" s="108"/>
      <c r="N49" s="108"/>
      <c r="O49" s="109"/>
      <c r="P49" s="110"/>
    </row>
    <row r="50" spans="1:20" ht="20.100000000000001" customHeight="1">
      <c r="B50" s="151" t="s">
        <v>28</v>
      </c>
      <c r="C50" s="100"/>
      <c r="D50" s="100"/>
      <c r="E50" s="100"/>
      <c r="F50" s="100"/>
      <c r="G50" s="100"/>
      <c r="H50" s="100"/>
      <c r="I50" s="100"/>
      <c r="J50" s="445">
        <v>2016</v>
      </c>
      <c r="K50" s="446"/>
      <c r="L50" s="35" t="s">
        <v>466</v>
      </c>
      <c r="M50" s="61">
        <v>1</v>
      </c>
      <c r="N50" s="35" t="s">
        <v>467</v>
      </c>
      <c r="O50" s="61">
        <v>1</v>
      </c>
      <c r="P50" s="37" t="s">
        <v>468</v>
      </c>
      <c r="S50" s="15" t="str">
        <f>IF(OR(J50="",M50="",O50=""),"未記入","")</f>
        <v/>
      </c>
    </row>
    <row r="51" spans="1:20" ht="20.100000000000001" customHeight="1" thickBot="1">
      <c r="B51" s="152" t="s">
        <v>29</v>
      </c>
      <c r="C51" s="449"/>
      <c r="D51" s="449"/>
      <c r="E51" s="449"/>
      <c r="F51" s="449"/>
      <c r="G51" s="449"/>
      <c r="H51" s="449"/>
      <c r="I51" s="449"/>
      <c r="J51" s="447">
        <v>2016</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1065</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314.60000000000002</v>
      </c>
      <c r="L72" s="117"/>
      <c r="M72" s="117"/>
      <c r="N72" s="102" t="s">
        <v>472</v>
      </c>
      <c r="O72" s="102"/>
      <c r="P72" s="263"/>
    </row>
    <row r="73" spans="2:16" ht="20.100000000000001" customHeight="1">
      <c r="B73" s="207"/>
      <c r="C73" s="208"/>
      <c r="D73" s="322"/>
      <c r="E73" s="323"/>
      <c r="F73" s="302"/>
      <c r="G73" s="100" t="s">
        <v>42</v>
      </c>
      <c r="H73" s="100"/>
      <c r="I73" s="100"/>
      <c r="J73" s="100"/>
      <c r="K73" s="109">
        <v>314.60000000000002</v>
      </c>
      <c r="L73" s="117"/>
      <c r="M73" s="117"/>
      <c r="N73" s="102" t="s">
        <v>472</v>
      </c>
      <c r="O73" s="102"/>
      <c r="P73" s="263"/>
    </row>
    <row r="74" spans="2:16" ht="20.100000000000001" customHeight="1">
      <c r="B74" s="207"/>
      <c r="C74" s="208"/>
      <c r="D74" s="130" t="s">
        <v>43</v>
      </c>
      <c r="E74" s="130"/>
      <c r="F74" s="130"/>
      <c r="G74" s="108" t="s">
        <v>2547</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2548</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2550</v>
      </c>
      <c r="L83" s="117"/>
      <c r="M83" s="117"/>
      <c r="N83" s="117"/>
      <c r="O83" s="117"/>
      <c r="P83" s="118"/>
    </row>
    <row r="84" spans="2:19" ht="20.100000000000001" customHeight="1">
      <c r="B84" s="207"/>
      <c r="C84" s="208"/>
      <c r="D84" s="130"/>
      <c r="E84" s="130"/>
      <c r="F84" s="130"/>
      <c r="G84" s="119"/>
      <c r="H84" s="96" t="s">
        <v>421</v>
      </c>
      <c r="I84" s="97"/>
      <c r="J84" s="267"/>
      <c r="K84" s="109" t="s">
        <v>2550</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2016</v>
      </c>
      <c r="L86" s="39" t="s">
        <v>466</v>
      </c>
      <c r="M86" s="61">
        <v>4</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2036</v>
      </c>
      <c r="L88" s="39" t="s">
        <v>466</v>
      </c>
      <c r="M88" s="61">
        <v>3</v>
      </c>
      <c r="N88" s="39" t="s">
        <v>467</v>
      </c>
      <c r="O88" s="61">
        <v>31</v>
      </c>
      <c r="P88" s="40" t="s">
        <v>468</v>
      </c>
    </row>
    <row r="89" spans="2:19" ht="20.100000000000001" customHeight="1">
      <c r="B89" s="209"/>
      <c r="C89" s="210"/>
      <c r="D89" s="130"/>
      <c r="E89" s="130"/>
      <c r="F89" s="130"/>
      <c r="G89" s="99"/>
      <c r="H89" s="102" t="s">
        <v>422</v>
      </c>
      <c r="I89" s="102"/>
      <c r="J89" s="103"/>
      <c r="K89" s="109" t="s">
        <v>2550</v>
      </c>
      <c r="L89" s="117"/>
      <c r="M89" s="117"/>
      <c r="N89" s="117"/>
      <c r="O89" s="117"/>
      <c r="P89" s="118"/>
    </row>
    <row r="90" spans="2:19" ht="20.100000000000001" customHeight="1">
      <c r="B90" s="186" t="s">
        <v>45</v>
      </c>
      <c r="C90" s="130"/>
      <c r="D90" s="134" t="s">
        <v>46</v>
      </c>
      <c r="E90" s="97"/>
      <c r="F90" s="267"/>
      <c r="G90" s="108" t="s">
        <v>2551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8.2799999999999994</v>
      </c>
      <c r="K95" s="50" t="s">
        <v>472</v>
      </c>
      <c r="L95" s="109">
        <v>1</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8.0500000000000007</v>
      </c>
      <c r="K96" s="50" t="s">
        <v>472</v>
      </c>
      <c r="L96" s="109">
        <v>4</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t="s">
        <v>2360</v>
      </c>
      <c r="G97" s="108"/>
      <c r="H97" s="108" t="s">
        <v>2360</v>
      </c>
      <c r="I97" s="108"/>
      <c r="J97" s="23">
        <v>7.72</v>
      </c>
      <c r="K97" s="50" t="s">
        <v>472</v>
      </c>
      <c r="L97" s="109">
        <v>1</v>
      </c>
      <c r="M97" s="401"/>
      <c r="N97" s="430" t="s">
        <v>2397</v>
      </c>
      <c r="O97" s="431"/>
      <c r="P97" s="432"/>
      <c r="S97" s="15" t="str">
        <f t="shared" si="0"/>
        <v/>
      </c>
    </row>
    <row r="98" spans="2:19" ht="20.100000000000001" customHeight="1">
      <c r="B98" s="186"/>
      <c r="C98" s="130"/>
      <c r="D98" s="130" t="s">
        <v>50</v>
      </c>
      <c r="E98" s="130"/>
      <c r="F98" s="108" t="s">
        <v>2360</v>
      </c>
      <c r="G98" s="108"/>
      <c r="H98" s="108" t="s">
        <v>2360</v>
      </c>
      <c r="I98" s="108"/>
      <c r="J98" s="23">
        <v>7.45</v>
      </c>
      <c r="K98" s="50" t="s">
        <v>472</v>
      </c>
      <c r="L98" s="109">
        <v>9</v>
      </c>
      <c r="M98" s="401"/>
      <c r="N98" s="430" t="s">
        <v>2397</v>
      </c>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2550</v>
      </c>
      <c r="H113" s="108"/>
      <c r="I113" s="108"/>
      <c r="J113" s="108"/>
      <c r="K113" s="108"/>
      <c r="L113" s="108"/>
      <c r="M113" s="108"/>
      <c r="N113" s="108"/>
      <c r="O113" s="109"/>
      <c r="P113" s="110"/>
    </row>
    <row r="114" spans="2:16" ht="20.100000000000001" customHeight="1">
      <c r="B114" s="433"/>
      <c r="C114" s="434"/>
      <c r="D114" s="134" t="s">
        <v>79</v>
      </c>
      <c r="E114" s="112"/>
      <c r="F114" s="113"/>
      <c r="G114" s="160" t="s">
        <v>2552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1"/>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2554</v>
      </c>
      <c r="H123" s="108"/>
      <c r="I123" s="108"/>
      <c r="J123" s="108"/>
      <c r="K123" s="108"/>
      <c r="L123" s="108"/>
      <c r="M123" s="108"/>
      <c r="N123" s="108"/>
      <c r="O123" s="109"/>
      <c r="P123" s="110"/>
    </row>
    <row r="124" spans="2:16" ht="20.100000000000001" customHeight="1">
      <c r="B124" s="87"/>
      <c r="C124" s="89"/>
      <c r="D124" s="153" t="s">
        <v>431</v>
      </c>
      <c r="E124" s="143"/>
      <c r="F124" s="144"/>
      <c r="G124" s="108" t="s">
        <v>2555</v>
      </c>
      <c r="H124" s="108"/>
      <c r="I124" s="108"/>
      <c r="J124" s="108"/>
      <c r="K124" s="108"/>
      <c r="L124" s="108"/>
      <c r="M124" s="108"/>
      <c r="N124" s="108"/>
      <c r="O124" s="109"/>
      <c r="P124" s="110"/>
    </row>
    <row r="125" spans="2:16" ht="20.100000000000001" customHeight="1">
      <c r="B125" s="87"/>
      <c r="C125" s="89"/>
      <c r="D125" s="137" t="s">
        <v>432</v>
      </c>
      <c r="E125" s="341"/>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2560</v>
      </c>
      <c r="G196" s="306" t="s">
        <v>456</v>
      </c>
      <c r="H196" s="306"/>
      <c r="I196" s="306"/>
      <c r="J196" s="306"/>
      <c r="K196" s="306"/>
      <c r="L196" s="306"/>
      <c r="M196" s="306"/>
      <c r="N196" s="306"/>
      <c r="O196" s="306"/>
      <c r="P196" s="411"/>
    </row>
    <row r="197" spans="1:20" ht="20.100000000000001" customHeight="1">
      <c r="B197" s="186"/>
      <c r="C197" s="130"/>
      <c r="D197" s="130"/>
      <c r="E197" s="130"/>
      <c r="F197" s="14" t="s">
        <v>2560</v>
      </c>
      <c r="G197" s="102" t="s">
        <v>457</v>
      </c>
      <c r="H197" s="102"/>
      <c r="I197" s="102"/>
      <c r="J197" s="102"/>
      <c r="K197" s="102"/>
      <c r="L197" s="102"/>
      <c r="M197" s="102"/>
      <c r="N197" s="102"/>
      <c r="O197" s="102"/>
      <c r="P197" s="263"/>
    </row>
    <row r="198" spans="1:20" ht="20.100000000000001" customHeight="1">
      <c r="B198" s="186"/>
      <c r="C198" s="130"/>
      <c r="D198" s="130"/>
      <c r="E198" s="130"/>
      <c r="F198" s="14" t="s">
        <v>2560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2561</v>
      </c>
      <c r="K199" s="122"/>
      <c r="L199" s="122"/>
      <c r="M199" s="122"/>
      <c r="N199" s="122"/>
      <c r="O199" s="122"/>
      <c r="P199" s="123"/>
    </row>
    <row r="200" spans="1:20" ht="39.950000000000003" customHeight="1">
      <c r="B200" s="81" t="s">
        <v>101</v>
      </c>
      <c r="C200" s="76"/>
      <c r="D200" s="454">
        <v>1</v>
      </c>
      <c r="E200" s="413"/>
      <c r="F200" s="130" t="s">
        <v>5</v>
      </c>
      <c r="G200" s="130"/>
      <c r="H200" s="130"/>
      <c r="I200" s="131" t="s">
        <v>2562</v>
      </c>
      <c r="J200" s="105"/>
      <c r="K200" s="105"/>
      <c r="L200" s="105"/>
      <c r="M200" s="105"/>
      <c r="N200" s="105"/>
      <c r="O200" s="106"/>
      <c r="P200" s="107"/>
    </row>
    <row r="201" spans="1:20" ht="39.950000000000003" customHeight="1">
      <c r="B201" s="82"/>
      <c r="C201" s="78"/>
      <c r="D201" s="487"/>
      <c r="E201" s="415"/>
      <c r="F201" s="130" t="s">
        <v>103</v>
      </c>
      <c r="G201" s="130"/>
      <c r="H201" s="130"/>
      <c r="I201" s="131" t="s">
        <v>2563</v>
      </c>
      <c r="J201" s="105"/>
      <c r="K201" s="105"/>
      <c r="L201" s="105"/>
      <c r="M201" s="105"/>
      <c r="N201" s="105"/>
      <c r="O201" s="106"/>
      <c r="P201" s="107"/>
    </row>
    <row r="202" spans="1:20" ht="79.5" customHeight="1">
      <c r="B202" s="82"/>
      <c r="C202" s="78"/>
      <c r="D202" s="487"/>
      <c r="E202" s="415"/>
      <c r="F202" s="130" t="s">
        <v>104</v>
      </c>
      <c r="G202" s="130"/>
      <c r="H202" s="130"/>
      <c r="I202" s="131" t="s">
        <v>2564</v>
      </c>
      <c r="J202" s="105"/>
      <c r="K202" s="105"/>
      <c r="L202" s="105"/>
      <c r="M202" s="105"/>
      <c r="N202" s="105"/>
      <c r="O202" s="106"/>
      <c r="P202" s="107"/>
    </row>
    <row r="203" spans="1:20" ht="79.5" customHeight="1">
      <c r="B203" s="82"/>
      <c r="C203" s="78"/>
      <c r="D203" s="487"/>
      <c r="E203" s="415"/>
      <c r="F203" s="130" t="s">
        <v>414</v>
      </c>
      <c r="G203" s="130"/>
      <c r="H203" s="130"/>
      <c r="I203" s="131" t="s">
        <v>2564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2550</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2550</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2552</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2560</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2565</v>
      </c>
      <c r="G245" s="268"/>
      <c r="H245" s="268"/>
      <c r="I245" s="268"/>
      <c r="J245" s="268"/>
      <c r="K245" s="268"/>
      <c r="L245" s="268"/>
      <c r="M245" s="268"/>
      <c r="N245" s="268"/>
      <c r="O245" s="268"/>
      <c r="P245" s="269"/>
    </row>
    <row r="246" spans="2:16" ht="120" customHeight="1">
      <c r="B246" s="186" t="s">
        <v>110</v>
      </c>
      <c r="C246" s="130"/>
      <c r="D246" s="130"/>
      <c r="E246" s="130"/>
      <c r="F246" s="121" t="s">
        <v>2566</v>
      </c>
      <c r="G246" s="268"/>
      <c r="H246" s="268"/>
      <c r="I246" s="268"/>
      <c r="J246" s="268"/>
      <c r="K246" s="268"/>
      <c r="L246" s="268"/>
      <c r="M246" s="268"/>
      <c r="N246" s="268"/>
      <c r="O246" s="268"/>
      <c r="P246" s="269"/>
    </row>
    <row r="247" spans="2:16" ht="20.100000000000001" customHeight="1">
      <c r="B247" s="186" t="s">
        <v>111</v>
      </c>
      <c r="C247" s="130"/>
      <c r="D247" s="130"/>
      <c r="E247" s="130"/>
      <c r="F247" s="109" t="s">
        <v>2552</v>
      </c>
      <c r="G247" s="117"/>
      <c r="H247" s="117"/>
      <c r="I247" s="117"/>
      <c r="J247" s="117"/>
      <c r="K247" s="117"/>
      <c r="L247" s="117"/>
      <c r="M247" s="117"/>
      <c r="N247" s="117"/>
      <c r="O247" s="117"/>
      <c r="P247" s="118"/>
    </row>
    <row r="248" spans="2:16" ht="120" customHeight="1">
      <c r="B248" s="186" t="s">
        <v>112</v>
      </c>
      <c r="C248" s="130"/>
      <c r="D248" s="130"/>
      <c r="E248" s="130"/>
      <c r="F248" s="121" t="s">
        <v>2567</v>
      </c>
      <c r="G248" s="268"/>
      <c r="H248" s="268"/>
      <c r="I248" s="268"/>
      <c r="J248" s="268"/>
      <c r="K248" s="268"/>
      <c r="L248" s="268"/>
      <c r="M248" s="268"/>
      <c r="N248" s="268"/>
      <c r="O248" s="268"/>
      <c r="P248" s="269"/>
    </row>
    <row r="249" spans="2:16" ht="20.100000000000001" customHeight="1">
      <c r="B249" s="247" t="s">
        <v>114</v>
      </c>
      <c r="C249" s="248"/>
      <c r="D249" s="248"/>
      <c r="E249" s="248"/>
      <c r="F249" s="109" t="s">
        <v>2552</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2550</v>
      </c>
      <c r="G250" s="117"/>
      <c r="H250" s="117"/>
      <c r="I250" s="117"/>
      <c r="J250" s="117"/>
      <c r="K250" s="117"/>
      <c r="L250" s="117"/>
      <c r="M250" s="117"/>
      <c r="N250" s="117"/>
      <c r="O250" s="117"/>
      <c r="P250" s="118"/>
    </row>
    <row r="251" spans="2:16" ht="20.100000000000001" customHeight="1">
      <c r="B251" s="190"/>
      <c r="C251" s="191"/>
      <c r="D251" s="248" t="s">
        <v>117</v>
      </c>
      <c r="E251" s="248"/>
      <c r="F251" s="109" t="s">
        <v>2552</v>
      </c>
      <c r="G251" s="117"/>
      <c r="H251" s="117"/>
      <c r="I251" s="117"/>
      <c r="J251" s="117"/>
      <c r="K251" s="117"/>
      <c r="L251" s="117"/>
      <c r="M251" s="117"/>
      <c r="N251" s="117"/>
      <c r="O251" s="117"/>
      <c r="P251" s="118"/>
    </row>
    <row r="252" spans="2:16" ht="20.100000000000001" customHeight="1">
      <c r="B252" s="190"/>
      <c r="C252" s="191"/>
      <c r="D252" s="248" t="s">
        <v>118</v>
      </c>
      <c r="E252" s="248"/>
      <c r="F252" s="109" t="s">
        <v>2552</v>
      </c>
      <c r="G252" s="117"/>
      <c r="H252" s="117"/>
      <c r="I252" s="117"/>
      <c r="J252" s="117"/>
      <c r="K252" s="117"/>
      <c r="L252" s="117"/>
      <c r="M252" s="117"/>
      <c r="N252" s="117"/>
      <c r="O252" s="117"/>
      <c r="P252" s="118"/>
    </row>
    <row r="253" spans="2:16" ht="20.100000000000001" customHeight="1">
      <c r="B253" s="190"/>
      <c r="C253" s="191"/>
      <c r="D253" s="248" t="s">
        <v>119</v>
      </c>
      <c r="E253" s="248"/>
      <c r="F253" s="109" t="s">
        <v>2552</v>
      </c>
      <c r="G253" s="117"/>
      <c r="H253" s="117"/>
      <c r="I253" s="117"/>
      <c r="J253" s="117"/>
      <c r="K253" s="117"/>
      <c r="L253" s="117"/>
      <c r="M253" s="117"/>
      <c r="N253" s="117"/>
      <c r="O253" s="117"/>
      <c r="P253" s="118"/>
    </row>
    <row r="254" spans="2:16" ht="20.100000000000001" customHeight="1">
      <c r="B254" s="190"/>
      <c r="C254" s="191"/>
      <c r="D254" s="248" t="s">
        <v>120</v>
      </c>
      <c r="E254" s="248"/>
      <c r="F254" s="109" t="s">
        <v>2552</v>
      </c>
      <c r="G254" s="117"/>
      <c r="H254" s="117"/>
      <c r="I254" s="117"/>
      <c r="J254" s="117"/>
      <c r="K254" s="117"/>
      <c r="L254" s="117"/>
      <c r="M254" s="117"/>
      <c r="N254" s="117"/>
      <c r="O254" s="117"/>
      <c r="P254" s="118"/>
    </row>
    <row r="255" spans="2:16" ht="20.100000000000001" customHeight="1">
      <c r="B255" s="190"/>
      <c r="C255" s="191"/>
      <c r="D255" s="191" t="s">
        <v>121</v>
      </c>
      <c r="E255" s="191"/>
      <c r="F255" s="109" t="s">
        <v>2552</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2552</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2568</v>
      </c>
      <c r="G263" s="268"/>
      <c r="H263" s="268"/>
      <c r="I263" s="268"/>
      <c r="J263" s="268"/>
      <c r="K263" s="268"/>
      <c r="L263" s="268"/>
      <c r="M263" s="268"/>
      <c r="N263" s="268"/>
      <c r="O263" s="268"/>
      <c r="P263" s="269"/>
    </row>
    <row r="264" spans="2:20" ht="60" customHeight="1">
      <c r="B264" s="186" t="s">
        <v>475</v>
      </c>
      <c r="C264" s="130"/>
      <c r="D264" s="130"/>
      <c r="E264" s="130"/>
      <c r="F264" s="121" t="s">
        <v>2569</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2570</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2550</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2627</v>
      </c>
      <c r="K270" s="122"/>
      <c r="L270" s="122"/>
      <c r="M270" s="122"/>
      <c r="N270" s="122"/>
      <c r="O270" s="122"/>
      <c r="P270" s="123"/>
    </row>
    <row r="271" spans="2:20" ht="20.100000000000001" customHeight="1">
      <c r="B271" s="186" t="s">
        <v>127</v>
      </c>
      <c r="C271" s="130"/>
      <c r="D271" s="130"/>
      <c r="E271" s="130"/>
      <c r="F271" s="109">
        <v>13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14</v>
      </c>
      <c r="F284" s="400"/>
      <c r="G284" s="400"/>
      <c r="H284" s="109">
        <v>7</v>
      </c>
      <c r="I284" s="117"/>
      <c r="J284" s="401"/>
      <c r="K284" s="108">
        <v>7</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4</v>
      </c>
      <c r="K302" s="108"/>
      <c r="L302" s="108"/>
      <c r="M302" s="108">
        <v>1</v>
      </c>
      <c r="N302" s="108"/>
      <c r="O302" s="109"/>
      <c r="P302" s="110"/>
    </row>
    <row r="303" spans="2:20" ht="20.100000000000001" customHeight="1">
      <c r="B303" s="186" t="s">
        <v>158</v>
      </c>
      <c r="C303" s="130"/>
      <c r="D303" s="130"/>
      <c r="E303" s="130"/>
      <c r="F303" s="130"/>
      <c r="G303" s="194">
        <f>IF(OR($J$303&lt;&gt;"",$M$303&lt;&gt;""),SUM($J$303,$M$303),"")</f>
        <v>2</v>
      </c>
      <c r="H303" s="195"/>
      <c r="I303" s="196"/>
      <c r="J303" s="108">
        <v>2</v>
      </c>
      <c r="K303" s="108"/>
      <c r="L303" s="108"/>
      <c r="M303" s="108"/>
      <c r="N303" s="108"/>
      <c r="O303" s="109"/>
      <c r="P303" s="110"/>
    </row>
    <row r="304" spans="2:20" ht="20.100000000000001" customHeight="1">
      <c r="B304" s="186" t="s">
        <v>390</v>
      </c>
      <c r="C304" s="130"/>
      <c r="D304" s="130"/>
      <c r="E304" s="130"/>
      <c r="F304" s="130"/>
      <c r="G304" s="194">
        <f>IF(OR($J$304&lt;&gt;"",$M$304&lt;&gt;""),SUM($J$304,$M$304),"")</f>
        <v>4</v>
      </c>
      <c r="H304" s="195"/>
      <c r="I304" s="196"/>
      <c r="J304" s="108">
        <v>1</v>
      </c>
      <c r="K304" s="108"/>
      <c r="L304" s="108"/>
      <c r="M304" s="108">
        <v>3</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2550</v>
      </c>
      <c r="M338" s="94"/>
      <c r="N338" s="94"/>
      <c r="O338" s="94"/>
      <c r="P338" s="95"/>
    </row>
    <row r="339" spans="2:20" ht="20.100000000000001" customHeight="1">
      <c r="B339" s="365"/>
      <c r="C339" s="366"/>
      <c r="D339" s="366"/>
      <c r="E339" s="366"/>
      <c r="F339" s="367"/>
      <c r="G339" s="134" t="s">
        <v>441</v>
      </c>
      <c r="H339" s="113"/>
      <c r="I339" s="109" t="s">
        <v>2550</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2628</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5</v>
      </c>
      <c r="J344" s="28">
        <v>7</v>
      </c>
      <c r="K344" s="28"/>
      <c r="L344" s="28"/>
      <c r="M344" s="28"/>
      <c r="N344" s="28"/>
      <c r="O344" s="28"/>
      <c r="P344" s="28"/>
      <c r="Q344" s="12"/>
    </row>
    <row r="345" spans="2:20" ht="20.100000000000001" customHeight="1">
      <c r="B345" s="111" t="s">
        <v>181</v>
      </c>
      <c r="C345" s="112"/>
      <c r="D345" s="112"/>
      <c r="E345" s="112"/>
      <c r="F345" s="113"/>
      <c r="G345" s="28"/>
      <c r="H345" s="28"/>
      <c r="I345" s="28">
        <v>1</v>
      </c>
      <c r="J345" s="28">
        <v>5</v>
      </c>
      <c r="K345" s="28"/>
      <c r="L345" s="28"/>
      <c r="M345" s="28"/>
      <c r="N345" s="28"/>
      <c r="O345" s="28"/>
      <c r="P345" s="28"/>
      <c r="Q345" s="12"/>
    </row>
    <row r="346" spans="2:20" ht="20.100000000000001" customHeight="1">
      <c r="B346" s="355" t="s">
        <v>182</v>
      </c>
      <c r="C346" s="356"/>
      <c r="D346" s="101" t="s">
        <v>183</v>
      </c>
      <c r="E346" s="102"/>
      <c r="F346" s="103"/>
      <c r="G346" s="28"/>
      <c r="H346" s="28"/>
      <c r="I346" s="28">
        <v>5</v>
      </c>
      <c r="J346" s="28">
        <v>7</v>
      </c>
      <c r="K346" s="28"/>
      <c r="L346" s="28"/>
      <c r="M346" s="28"/>
      <c r="N346" s="28"/>
      <c r="O346" s="28"/>
      <c r="P346" s="28"/>
      <c r="Q346" s="12"/>
    </row>
    <row r="347" spans="2:20" ht="20.100000000000001" customHeight="1">
      <c r="B347" s="357"/>
      <c r="C347" s="358"/>
      <c r="D347" s="134" t="s">
        <v>184</v>
      </c>
      <c r="E347" s="112"/>
      <c r="F347" s="113"/>
      <c r="G347" s="353"/>
      <c r="H347" s="353"/>
      <c r="I347" s="353">
        <v>1</v>
      </c>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2571</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2572</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2560</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2573</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2574</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2575</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82</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7.45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164900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83400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2576</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2577</v>
      </c>
      <c r="H401" s="268"/>
      <c r="I401" s="268"/>
      <c r="J401" s="268"/>
      <c r="K401" s="268"/>
      <c r="L401" s="268"/>
      <c r="M401" s="268"/>
      <c r="N401" s="268"/>
      <c r="O401" s="268"/>
      <c r="P401" s="269"/>
    </row>
    <row r="402" spans="2:20" ht="120" customHeight="1">
      <c r="B402" s="303" t="s">
        <v>219</v>
      </c>
      <c r="C402" s="102"/>
      <c r="D402" s="102"/>
      <c r="E402" s="102"/>
      <c r="F402" s="103"/>
      <c r="G402" s="121" t="s">
        <v>2578</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2629</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11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7</v>
      </c>
      <c r="I434" s="117"/>
      <c r="J434" s="117"/>
      <c r="K434" s="117"/>
      <c r="L434" s="117"/>
      <c r="M434" s="117"/>
      <c r="N434" s="117"/>
      <c r="O434" s="117"/>
      <c r="P434" s="37" t="s">
        <v>479</v>
      </c>
    </row>
    <row r="435" spans="2:16" ht="20.100000000000001" customHeight="1">
      <c r="B435" s="186"/>
      <c r="C435" s="130"/>
      <c r="D435" s="130" t="s">
        <v>249</v>
      </c>
      <c r="E435" s="130"/>
      <c r="F435" s="130"/>
      <c r="G435" s="130"/>
      <c r="H435" s="109">
        <v>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2</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5</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83</v>
      </c>
      <c r="I452" s="94"/>
      <c r="J452" s="94"/>
      <c r="K452" s="94"/>
      <c r="L452" s="94"/>
      <c r="M452" s="94"/>
      <c r="N452" s="94"/>
      <c r="O452" s="94"/>
      <c r="P452" s="49" t="s">
        <v>485</v>
      </c>
    </row>
    <row r="453" spans="2:20" ht="20.100000000000001" customHeight="1">
      <c r="B453" s="186" t="s">
        <v>266</v>
      </c>
      <c r="C453" s="130"/>
      <c r="D453" s="130"/>
      <c r="E453" s="130"/>
      <c r="F453" s="130"/>
      <c r="G453" s="130"/>
      <c r="H453" s="109">
        <v>15</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5</v>
      </c>
      <c r="I460" s="117"/>
      <c r="J460" s="117"/>
      <c r="K460" s="117"/>
      <c r="L460" s="117"/>
      <c r="M460" s="117"/>
      <c r="N460" s="117"/>
      <c r="O460" s="117"/>
      <c r="P460" s="37" t="s">
        <v>479</v>
      </c>
    </row>
    <row r="461" spans="2:20" ht="20.100000000000001" customHeight="1">
      <c r="B461" s="283"/>
      <c r="C461" s="284"/>
      <c r="D461" s="284"/>
      <c r="E461" s="130" t="s">
        <v>277</v>
      </c>
      <c r="F461" s="130"/>
      <c r="G461" s="130"/>
      <c r="H461" s="109">
        <v>3</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9</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2630</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2631</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2544</v>
      </c>
      <c r="L475" s="132"/>
      <c r="M475" s="35" t="s">
        <v>469</v>
      </c>
      <c r="N475" s="132" t="s">
        <v>2622</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2579</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2615</v>
      </c>
      <c r="I481" s="268"/>
      <c r="J481" s="268"/>
      <c r="K481" s="268"/>
      <c r="L481" s="268"/>
      <c r="M481" s="268"/>
      <c r="N481" s="268"/>
      <c r="O481" s="268"/>
      <c r="P481" s="269"/>
    </row>
    <row r="482" spans="2:16" ht="20.100000000000001" customHeight="1">
      <c r="B482" s="273"/>
      <c r="C482" s="101" t="s">
        <v>14</v>
      </c>
      <c r="D482" s="102"/>
      <c r="E482" s="102"/>
      <c r="F482" s="102"/>
      <c r="G482" s="103"/>
      <c r="H482" s="217" t="s">
        <v>2580</v>
      </c>
      <c r="I482" s="132"/>
      <c r="J482" s="35" t="s">
        <v>469</v>
      </c>
      <c r="K482" s="132" t="s">
        <v>2581</v>
      </c>
      <c r="L482" s="132"/>
      <c r="M482" s="35" t="s">
        <v>469</v>
      </c>
      <c r="N482" s="132" t="s">
        <v>2582</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2583</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2584</v>
      </c>
      <c r="I488" s="268"/>
      <c r="J488" s="268"/>
      <c r="K488" s="268"/>
      <c r="L488" s="268"/>
      <c r="M488" s="268"/>
      <c r="N488" s="268"/>
      <c r="O488" s="268"/>
      <c r="P488" s="269"/>
    </row>
    <row r="489" spans="2:16" ht="20.100000000000001" customHeight="1">
      <c r="B489" s="273"/>
      <c r="C489" s="101" t="s">
        <v>14</v>
      </c>
      <c r="D489" s="102"/>
      <c r="E489" s="102"/>
      <c r="F489" s="102"/>
      <c r="G489" s="103"/>
      <c r="H489" s="217" t="s">
        <v>2580</v>
      </c>
      <c r="I489" s="132"/>
      <c r="J489" s="35" t="s">
        <v>469</v>
      </c>
      <c r="K489" s="132" t="s">
        <v>2585</v>
      </c>
      <c r="L489" s="132"/>
      <c r="M489" s="35" t="s">
        <v>469</v>
      </c>
      <c r="N489" s="132" t="s">
        <v>2586</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2583</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2587</v>
      </c>
      <c r="I495" s="268"/>
      <c r="J495" s="268"/>
      <c r="K495" s="268"/>
      <c r="L495" s="268"/>
      <c r="M495" s="268"/>
      <c r="N495" s="268"/>
      <c r="O495" s="268"/>
      <c r="P495" s="269"/>
    </row>
    <row r="496" spans="2:16" ht="20.100000000000001" customHeight="1">
      <c r="B496" s="273"/>
      <c r="C496" s="101" t="s">
        <v>14</v>
      </c>
      <c r="D496" s="102"/>
      <c r="E496" s="102"/>
      <c r="F496" s="102"/>
      <c r="G496" s="103"/>
      <c r="H496" s="217" t="s">
        <v>2534</v>
      </c>
      <c r="I496" s="132"/>
      <c r="J496" s="35" t="s">
        <v>469</v>
      </c>
      <c r="K496" s="132" t="s">
        <v>2588</v>
      </c>
      <c r="L496" s="132"/>
      <c r="M496" s="35" t="s">
        <v>469</v>
      </c>
      <c r="N496" s="132" t="s">
        <v>2589</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2616</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2590</v>
      </c>
      <c r="M512" s="105"/>
      <c r="N512" s="105"/>
      <c r="O512" s="106"/>
      <c r="P512" s="107"/>
    </row>
    <row r="513" spans="2:20" ht="20.100000000000001" customHeight="1">
      <c r="B513" s="111" t="s">
        <v>287</v>
      </c>
      <c r="C513" s="112"/>
      <c r="D513" s="112"/>
      <c r="E513" s="112"/>
      <c r="F513" s="112"/>
      <c r="G513" s="113"/>
      <c r="H513" s="109" t="s">
        <v>2550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2591</v>
      </c>
      <c r="M515" s="105"/>
      <c r="N515" s="105"/>
      <c r="O515" s="106"/>
      <c r="P515" s="107"/>
    </row>
    <row r="516" spans="2:20" ht="20.100000000000001" customHeight="1" thickBot="1">
      <c r="B516" s="238" t="s">
        <v>288</v>
      </c>
      <c r="C516" s="239"/>
      <c r="D516" s="239"/>
      <c r="E516" s="239"/>
      <c r="F516" s="239"/>
      <c r="G516" s="239"/>
      <c r="H516" s="128" t="s">
        <v>2550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2592</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2552</v>
      </c>
      <c r="K522" s="108"/>
      <c r="L522" s="108"/>
      <c r="M522" s="108"/>
      <c r="N522" s="108"/>
      <c r="O522" s="109"/>
      <c r="P522" s="110"/>
      <c r="S522" s="15" t="str">
        <f>IF($F$519=MST!$I$6,IF(J522="","未記入",""),"")</f>
        <v/>
      </c>
    </row>
    <row r="523" spans="2:20" ht="20.100000000000001" customHeight="1">
      <c r="B523" s="111" t="s">
        <v>2514</v>
      </c>
      <c r="C523" s="112"/>
      <c r="D523" s="112"/>
      <c r="E523" s="113"/>
      <c r="F523" s="109" t="s">
        <v>2552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2593</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2593</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2594</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2594</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2595</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2579</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2579</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2596</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8"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2597</v>
      </c>
      <c r="K4" s="498"/>
      <c r="L4" s="498"/>
      <c r="M4" s="497" t="s">
        <v>2598</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2599</v>
      </c>
      <c r="K6" s="498"/>
      <c r="L6" s="498"/>
      <c r="M6" s="497" t="s">
        <v>2598</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2600</v>
      </c>
      <c r="K9" s="498"/>
      <c r="L9" s="498"/>
      <c r="M9" s="497" t="s">
        <v>2601</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2617</v>
      </c>
      <c r="K19" s="498"/>
      <c r="L19" s="498"/>
      <c r="M19" s="497" t="s">
        <v>2618</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2602</v>
      </c>
      <c r="K26" s="522"/>
      <c r="L26" s="522"/>
      <c r="M26" s="521" t="s">
        <v>2598</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2599</v>
      </c>
      <c r="K29" s="498"/>
      <c r="L29" s="498"/>
      <c r="M29" s="497" t="s">
        <v>2598</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0"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2550</v>
      </c>
      <c r="Q7" s="548"/>
      <c r="R7" s="548"/>
      <c r="S7" s="548"/>
      <c r="T7" s="548"/>
      <c r="U7" s="549"/>
      <c r="V7" s="590"/>
      <c r="W7" s="590"/>
      <c r="X7" s="590"/>
      <c r="Y7" s="590" t="s">
        <v>2560</v>
      </c>
      <c r="Z7" s="590"/>
      <c r="AA7" s="590"/>
      <c r="AB7" s="588"/>
      <c r="AC7" s="589"/>
      <c r="AD7" s="589"/>
      <c r="AE7" s="588" t="s">
        <v>2606</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2550</v>
      </c>
      <c r="Q8" s="551"/>
      <c r="R8" s="551"/>
      <c r="S8" s="551"/>
      <c r="T8" s="551"/>
      <c r="U8" s="552"/>
      <c r="V8" s="546"/>
      <c r="W8" s="546"/>
      <c r="X8" s="546"/>
      <c r="Y8" s="546" t="s">
        <v>2560</v>
      </c>
      <c r="Z8" s="546"/>
      <c r="AA8" s="546"/>
      <c r="AB8" s="555"/>
      <c r="AC8" s="556"/>
      <c r="AD8" s="556"/>
      <c r="AE8" s="555" t="s">
        <v>2607</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2550</v>
      </c>
      <c r="Q9" s="551"/>
      <c r="R9" s="551"/>
      <c r="S9" s="551"/>
      <c r="T9" s="551"/>
      <c r="U9" s="552"/>
      <c r="V9" s="546"/>
      <c r="W9" s="546"/>
      <c r="X9" s="546"/>
      <c r="Y9" s="546" t="s">
        <v>2560</v>
      </c>
      <c r="Z9" s="546"/>
      <c r="AA9" s="546"/>
      <c r="AB9" s="555" t="s">
        <v>2603</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2550</v>
      </c>
      <c r="Q10" s="551"/>
      <c r="R10" s="551"/>
      <c r="S10" s="551"/>
      <c r="T10" s="551"/>
      <c r="U10" s="552"/>
      <c r="V10" s="546"/>
      <c r="W10" s="546"/>
      <c r="X10" s="546"/>
      <c r="Y10" s="546" t="s">
        <v>2560</v>
      </c>
      <c r="Z10" s="546"/>
      <c r="AA10" s="546"/>
      <c r="AB10" s="555" t="s">
        <v>2604</v>
      </c>
      <c r="AC10" s="556"/>
      <c r="AD10" s="556"/>
      <c r="AE10" s="555" t="s">
        <v>2608</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2552</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2550</v>
      </c>
      <c r="Q12" s="551"/>
      <c r="R12" s="551"/>
      <c r="S12" s="551"/>
      <c r="T12" s="551"/>
      <c r="U12" s="552"/>
      <c r="V12" s="546" t="s">
        <v>2560</v>
      </c>
      <c r="W12" s="546"/>
      <c r="X12" s="546"/>
      <c r="Y12" s="546"/>
      <c r="Z12" s="546"/>
      <c r="AA12" s="546"/>
      <c r="AB12" s="555"/>
      <c r="AC12" s="556"/>
      <c r="AD12" s="556"/>
      <c r="AE12" s="555" t="s">
        <v>2609</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2552</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2550</v>
      </c>
      <c r="Q14" s="551"/>
      <c r="R14" s="551"/>
      <c r="S14" s="551"/>
      <c r="T14" s="551"/>
      <c r="U14" s="552"/>
      <c r="V14" s="546"/>
      <c r="W14" s="546"/>
      <c r="X14" s="546"/>
      <c r="Y14" s="546" t="s">
        <v>2560</v>
      </c>
      <c r="Z14" s="546"/>
      <c r="AA14" s="546"/>
      <c r="AB14" s="555" t="s">
        <v>2605</v>
      </c>
      <c r="AC14" s="556"/>
      <c r="AD14" s="556"/>
      <c r="AE14" s="555" t="s">
        <v>2610</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2552</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2552</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2550</v>
      </c>
      <c r="Q18" s="551"/>
      <c r="R18" s="551"/>
      <c r="S18" s="551"/>
      <c r="T18" s="551"/>
      <c r="U18" s="552"/>
      <c r="V18" s="546"/>
      <c r="W18" s="546"/>
      <c r="X18" s="546"/>
      <c r="Y18" s="546" t="s">
        <v>2560</v>
      </c>
      <c r="Z18" s="546"/>
      <c r="AA18" s="546"/>
      <c r="AB18" s="555" t="s">
        <v>2611</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2550</v>
      </c>
      <c r="Q19" s="551"/>
      <c r="R19" s="551"/>
      <c r="S19" s="551"/>
      <c r="T19" s="551"/>
      <c r="U19" s="552"/>
      <c r="V19" s="546"/>
      <c r="W19" s="546"/>
      <c r="X19" s="546"/>
      <c r="Y19" s="546" t="s">
        <v>2560</v>
      </c>
      <c r="Z19" s="546"/>
      <c r="AA19" s="546"/>
      <c r="AB19" s="555" t="s">
        <v>2611</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2550</v>
      </c>
      <c r="Q20" s="551"/>
      <c r="R20" s="551"/>
      <c r="S20" s="551"/>
      <c r="T20" s="551"/>
      <c r="U20" s="552"/>
      <c r="V20" s="546" t="s">
        <v>2560</v>
      </c>
      <c r="W20" s="546"/>
      <c r="X20" s="546"/>
      <c r="Y20" s="546"/>
      <c r="Z20" s="546"/>
      <c r="AA20" s="546"/>
      <c r="AB20" s="555"/>
      <c r="AC20" s="556"/>
      <c r="AD20" s="556"/>
      <c r="AE20" s="555" t="s">
        <v>2612</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2550</v>
      </c>
      <c r="Q21" s="551"/>
      <c r="R21" s="551"/>
      <c r="S21" s="551"/>
      <c r="T21" s="551"/>
      <c r="U21" s="552"/>
      <c r="V21" s="546"/>
      <c r="W21" s="546"/>
      <c r="X21" s="546"/>
      <c r="Y21" s="546" t="s">
        <v>2560</v>
      </c>
      <c r="Z21" s="546"/>
      <c r="AA21" s="546"/>
      <c r="AB21" s="555" t="s">
        <v>2603</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2550</v>
      </c>
      <c r="Q22" s="551"/>
      <c r="R22" s="551"/>
      <c r="S22" s="551"/>
      <c r="T22" s="551"/>
      <c r="U22" s="552"/>
      <c r="V22" s="546" t="s">
        <v>2560</v>
      </c>
      <c r="W22" s="546"/>
      <c r="X22" s="546"/>
      <c r="Y22" s="546"/>
      <c r="Z22" s="546"/>
      <c r="AA22" s="546"/>
      <c r="AB22" s="555"/>
      <c r="AC22" s="556"/>
      <c r="AD22" s="556"/>
      <c r="AE22" s="555" t="s">
        <v>2612</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2550</v>
      </c>
      <c r="Q23" s="551"/>
      <c r="R23" s="551"/>
      <c r="S23" s="551"/>
      <c r="T23" s="551"/>
      <c r="U23" s="552"/>
      <c r="V23" s="546"/>
      <c r="W23" s="546"/>
      <c r="X23" s="546"/>
      <c r="Y23" s="546" t="s">
        <v>2560</v>
      </c>
      <c r="Z23" s="546"/>
      <c r="AA23" s="546"/>
      <c r="AB23" s="555" t="s">
        <v>2603</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2550</v>
      </c>
      <c r="Q24" s="551"/>
      <c r="R24" s="551"/>
      <c r="S24" s="551"/>
      <c r="T24" s="551"/>
      <c r="U24" s="552"/>
      <c r="V24" s="546"/>
      <c r="W24" s="546"/>
      <c r="X24" s="546"/>
      <c r="Y24" s="546" t="s">
        <v>2560</v>
      </c>
      <c r="Z24" s="546"/>
      <c r="AA24" s="546"/>
      <c r="AB24" s="555" t="s">
        <v>2605</v>
      </c>
      <c r="AC24" s="556"/>
      <c r="AD24" s="556"/>
      <c r="AE24" s="555" t="s">
        <v>2610</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2552</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2550</v>
      </c>
      <c r="Q26" s="558"/>
      <c r="R26" s="558"/>
      <c r="S26" s="558"/>
      <c r="T26" s="558"/>
      <c r="U26" s="559"/>
      <c r="V26" s="591" t="s">
        <v>2560</v>
      </c>
      <c r="W26" s="591"/>
      <c r="X26" s="591"/>
      <c r="Y26" s="591"/>
      <c r="Z26" s="591"/>
      <c r="AA26" s="591"/>
      <c r="AB26" s="594"/>
      <c r="AC26" s="595"/>
      <c r="AD26" s="595"/>
      <c r="AE26" s="594" t="s">
        <v>2613</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2550</v>
      </c>
      <c r="Q28" s="548"/>
      <c r="R28" s="548"/>
      <c r="S28" s="548"/>
      <c r="T28" s="548"/>
      <c r="U28" s="549"/>
      <c r="V28" s="590"/>
      <c r="W28" s="590"/>
      <c r="X28" s="590"/>
      <c r="Y28" s="590" t="s">
        <v>2560</v>
      </c>
      <c r="Z28" s="590"/>
      <c r="AA28" s="590"/>
      <c r="AB28" s="588" t="s">
        <v>2603</v>
      </c>
      <c r="AC28" s="589"/>
      <c r="AD28" s="589"/>
      <c r="AE28" s="588" t="s">
        <v>2614</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2550</v>
      </c>
      <c r="Q29" s="551"/>
      <c r="R29" s="551"/>
      <c r="S29" s="551"/>
      <c r="T29" s="551"/>
      <c r="U29" s="552"/>
      <c r="V29" s="546" t="s">
        <v>2560</v>
      </c>
      <c r="W29" s="546"/>
      <c r="X29" s="546"/>
      <c r="Y29" s="546"/>
      <c r="Z29" s="546"/>
      <c r="AA29" s="546"/>
      <c r="AB29" s="555"/>
      <c r="AC29" s="556"/>
      <c r="AD29" s="556"/>
      <c r="AE29" s="555" t="s">
        <v>2612</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2550</v>
      </c>
      <c r="Q30" s="551"/>
      <c r="R30" s="551"/>
      <c r="S30" s="551"/>
      <c r="T30" s="551"/>
      <c r="U30" s="552"/>
      <c r="V30" s="546" t="s">
        <v>2560</v>
      </c>
      <c r="W30" s="546"/>
      <c r="X30" s="546"/>
      <c r="Y30" s="546"/>
      <c r="Z30" s="546"/>
      <c r="AA30" s="546"/>
      <c r="AB30" s="555"/>
      <c r="AC30" s="556"/>
      <c r="AD30" s="556"/>
      <c r="AE30" s="555" t="s">
        <v>2612</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2550</v>
      </c>
      <c r="Q31" s="551"/>
      <c r="R31" s="551"/>
      <c r="S31" s="551"/>
      <c r="T31" s="551"/>
      <c r="U31" s="552"/>
      <c r="V31" s="546" t="s">
        <v>2560</v>
      </c>
      <c r="W31" s="546"/>
      <c r="X31" s="546"/>
      <c r="Y31" s="546"/>
      <c r="Z31" s="546"/>
      <c r="AA31" s="546"/>
      <c r="AB31" s="555"/>
      <c r="AC31" s="556"/>
      <c r="AD31" s="556"/>
      <c r="AE31" s="555" t="s">
        <v>2612</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2550</v>
      </c>
      <c r="Q32" s="558"/>
      <c r="R32" s="558"/>
      <c r="S32" s="558"/>
      <c r="T32" s="558"/>
      <c r="U32" s="559"/>
      <c r="V32" s="591" t="s">
        <v>2560</v>
      </c>
      <c r="W32" s="591"/>
      <c r="X32" s="591"/>
      <c r="Y32" s="591"/>
      <c r="Z32" s="591"/>
      <c r="AA32" s="591"/>
      <c r="AB32" s="594"/>
      <c r="AC32" s="595"/>
      <c r="AD32" s="595"/>
      <c r="AE32" s="594" t="s">
        <v>2612</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2550</v>
      </c>
      <c r="Q34" s="548"/>
      <c r="R34" s="548"/>
      <c r="S34" s="548"/>
      <c r="T34" s="548"/>
      <c r="U34" s="549"/>
      <c r="V34" s="590"/>
      <c r="W34" s="590"/>
      <c r="X34" s="590"/>
      <c r="Y34" s="590" t="s">
        <v>2560</v>
      </c>
      <c r="Z34" s="590"/>
      <c r="AA34" s="590"/>
      <c r="AB34" s="588" t="s">
        <v>2605</v>
      </c>
      <c r="AC34" s="589"/>
      <c r="AD34" s="589"/>
      <c r="AE34" s="588" t="s">
        <v>2610</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2552</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2550</v>
      </c>
      <c r="Q36" s="558"/>
      <c r="R36" s="558"/>
      <c r="S36" s="558"/>
      <c r="T36" s="558"/>
      <c r="U36" s="559"/>
      <c r="V36" s="591" t="s">
        <v>2560</v>
      </c>
      <c r="W36" s="591"/>
      <c r="X36" s="591"/>
      <c r="Y36" s="591"/>
      <c r="Z36" s="591"/>
      <c r="AA36" s="591"/>
      <c r="AB36" s="594"/>
      <c r="AC36" s="595"/>
      <c r="AD36" s="595"/>
      <c r="AE36" s="594" t="s">
        <v>2612</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2025-11-25T09:08:35Z</dcterms:modified>
</cp:coreProperties>
</file>